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3.xml" ContentType="application/vnd.openxmlformats-officedocument.spreadsheetml.pivotTable+xml"/>
  <Override PartName="/xl/drawings/drawing3.xml" ContentType="application/vnd.openxmlformats-officedocument.drawing+xml"/>
  <Override PartName="/xl/slicers/slicer3.xml" ContentType="application/vnd.ms-excel.slicer+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4.xml" ContentType="application/vnd.openxmlformats-officedocument.spreadsheetml.pivotTable+xml"/>
  <Override PartName="/xl/drawings/drawing4.xml" ContentType="application/vnd.openxmlformats-officedocument.drawing+xml"/>
  <Override PartName="/xl/slicers/slicer4.xml" ContentType="application/vnd.ms-excel.slicer+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Mac\Home\Desktop\VN\3 CHIRPS\3 Catchments\"/>
    </mc:Choice>
  </mc:AlternateContent>
  <xr:revisionPtr revIDLastSave="0" documentId="13_ncr:1_{5CCF0152-7806-408A-8F66-4F7F20A5F779}" xr6:coauthVersionLast="46" xr6:coauthVersionMax="46" xr10:uidLastSave="{00000000-0000-0000-0000-000000000000}"/>
  <bookViews>
    <workbookView xWindow="-120" yWindow="-120" windowWidth="21840" windowHeight="13140" xr2:uid="{00000000-000D-0000-FFFF-FFFF00000000}"/>
  </bookViews>
  <sheets>
    <sheet name="Info" sheetId="3" r:id="rId1"/>
    <sheet name="Data" sheetId="1" r:id="rId2"/>
    <sheet name="Time Series" sheetId="2" r:id="rId3"/>
    <sheet name="Year" sheetId="4" r:id="rId4"/>
    <sheet name="Season" sheetId="6" r:id="rId5"/>
    <sheet name="Average" sheetId="5" r:id="rId6"/>
  </sheets>
  <definedNames>
    <definedName name="Catchment_Name">Info!$C$7</definedName>
    <definedName name="Slicer_Year">#N/A</definedName>
    <definedName name="Slicer_Year1">#N/A</definedName>
    <definedName name="Slicer_Year2">#N/A</definedName>
    <definedName name="Slicer_Year3">#N/A</definedName>
  </definedNames>
  <calcPr calcId="191029" concurrentCalc="0"/>
  <pivotCaches>
    <pivotCache cacheId="0" r:id="rId7"/>
  </pivotCaches>
  <extLst>
    <ext xmlns:x14="http://schemas.microsoft.com/office/spreadsheetml/2009/9/main" uri="{BBE1A952-AA13-448e-AADC-164F8A28A991}">
      <x14:slicerCaches>
        <x14:slicerCache r:id="rId8"/>
        <x14:slicerCache r:id="rId9"/>
        <x14:slicerCache r:id="rId10"/>
        <x14:slicerCache r:id="rId11"/>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3" l="1"/>
  <c r="F2" i="1"/>
  <c r="E2" i="1"/>
  <c r="F3" i="1"/>
  <c r="E3" i="1"/>
  <c r="H4" i="5"/>
  <c r="H5" i="5"/>
  <c r="H6" i="5"/>
  <c r="H7" i="5"/>
  <c r="H8" i="5"/>
  <c r="H9" i="5"/>
  <c r="H10" i="5"/>
  <c r="H11" i="5"/>
  <c r="H12" i="5"/>
  <c r="H13" i="5"/>
  <c r="H14" i="5"/>
  <c r="H15" i="5"/>
  <c r="H16" i="5"/>
  <c r="G16" i="5"/>
  <c r="D2" i="1"/>
  <c r="G2" i="1"/>
  <c r="H2" i="1"/>
  <c r="D3" i="1"/>
  <c r="G3" i="1"/>
  <c r="H3" i="1"/>
</calcChain>
</file>

<file path=xl/sharedStrings.xml><?xml version="1.0" encoding="utf-8"?>
<sst xmlns="http://schemas.openxmlformats.org/spreadsheetml/2006/main" count="48" uniqueCount="39">
  <si>
    <t>DateTime</t>
  </si>
  <si>
    <t>No.</t>
  </si>
  <si>
    <t>Year</t>
  </si>
  <si>
    <t>Month</t>
  </si>
  <si>
    <t>Row Labels</t>
  </si>
  <si>
    <t>Grand Total</t>
  </si>
  <si>
    <t>MM/YYYY</t>
  </si>
  <si>
    <t>Concat</t>
  </si>
  <si>
    <t>Date Source:</t>
  </si>
  <si>
    <t>CHIRPS</t>
  </si>
  <si>
    <t>Min date:</t>
  </si>
  <si>
    <t>Max date:</t>
  </si>
  <si>
    <t>present</t>
  </si>
  <si>
    <t>Catchment Name:</t>
  </si>
  <si>
    <t>Chart Name:</t>
  </si>
  <si>
    <t>Data:</t>
  </si>
  <si>
    <t>Google Earth Engine</t>
  </si>
  <si>
    <t>Days in month</t>
  </si>
  <si>
    <t>Jan</t>
  </si>
  <si>
    <t>Feb</t>
  </si>
  <si>
    <t>Mar</t>
  </si>
  <si>
    <t>Apr</t>
  </si>
  <si>
    <t>May</t>
  </si>
  <si>
    <t>Jun</t>
  </si>
  <si>
    <t>Jul</t>
  </si>
  <si>
    <t>Aug</t>
  </si>
  <si>
    <t>Sep</t>
  </si>
  <si>
    <t>Oct</t>
  </si>
  <si>
    <t>Nov</t>
  </si>
  <si>
    <t>Dec</t>
  </si>
  <si>
    <t>Precipitation (mm/mth)</t>
  </si>
  <si>
    <t>Total</t>
  </si>
  <si>
    <t>Season</t>
  </si>
  <si>
    <t>Column Labels</t>
  </si>
  <si>
    <t>JFM</t>
  </si>
  <si>
    <t xml:space="preserve">Precipitation (mm) </t>
  </si>
  <si>
    <t xml:space="preserve">Sum of Precipitation (mm) </t>
  </si>
  <si>
    <t xml:space="preserve">Average of Precipitation (mm) </t>
  </si>
  <si>
    <t>Data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</si>
</sst>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0" fillId="0" borderId="0" xfId="0" applyAlignment="1">
      <alignment horizontal="center" vertical="center" wrapText="1"/>
    </xf>
    <xf numFmtId="0" fontId="16" fillId="0" borderId="0" xfId="0" applyFont="1" applyAlignment="1">
      <alignment horizontal="center" vertical="center" wrapText="1"/>
    </xf>
    <xf numFmtId="14" fontId="0" fillId="0" borderId="0" xfId="0" applyNumberFormat="1" applyAlignment="1">
      <alignment horizontal="center" wrapText="1"/>
    </xf>
    <xf numFmtId="0" fontId="0" fillId="0" borderId="0" xfId="0" applyNumberFormat="1" applyAlignment="1">
      <alignment horizontal="center" wrapText="1"/>
    </xf>
    <xf numFmtId="164" fontId="0" fillId="0" borderId="0" xfId="0" applyNumberFormat="1" applyAlignment="1">
      <alignment horizontal="center" wrapText="1"/>
    </xf>
    <xf numFmtId="0" fontId="0" fillId="0" borderId="0" xfId="0" applyAlignment="1">
      <alignment horizontal="center"/>
    </xf>
    <xf numFmtId="0" fontId="0" fillId="0" borderId="0" xfId="0" pivotButton="1"/>
    <xf numFmtId="165" fontId="0" fillId="0" borderId="0" xfId="0" applyNumberFormat="1" applyAlignment="1">
      <alignment horizontal="center" wrapText="1"/>
    </xf>
    <xf numFmtId="14" fontId="0" fillId="0" borderId="0" xfId="0" applyNumberFormat="1" applyAlignment="1">
      <alignment horizontal="left"/>
    </xf>
    <xf numFmtId="0" fontId="0" fillId="33" borderId="0" xfId="0" applyFill="1"/>
    <xf numFmtId="0" fontId="0" fillId="0" borderId="0" xfId="0" applyAlignment="1">
      <alignment horizontal="left"/>
    </xf>
    <xf numFmtId="0" fontId="0" fillId="0" borderId="0" xfId="0" applyAlignment="1">
      <alignment horizontal="center" vertical="center"/>
    </xf>
    <xf numFmtId="0" fontId="0" fillId="0" borderId="0" xfId="0" pivotButton="1" applyAlignment="1">
      <alignment horizontal="center" vertical="center"/>
    </xf>
    <xf numFmtId="0" fontId="0" fillId="34" borderId="0" xfId="0" applyFill="1"/>
    <xf numFmtId="164" fontId="0" fillId="0" borderId="0" xfId="0" applyNumberFormat="1" applyAlignment="1">
      <alignment horizontal="left"/>
    </xf>
    <xf numFmtId="166" fontId="0" fillId="0" borderId="0" xfId="0" applyNumberFormat="1"/>
    <xf numFmtId="165" fontId="0" fillId="0" borderId="0" xfId="0" applyNumberFormat="1" applyAlignment="1">
      <alignment horizontal="center" vertical="center"/>
    </xf>
    <xf numFmtId="0" fontId="16" fillId="0" borderId="10" xfId="0" applyFont="1" applyBorder="1" applyAlignment="1">
      <alignment horizontal="center" vertical="center"/>
    </xf>
    <xf numFmtId="0" fontId="16" fillId="0" borderId="10" xfId="0" applyFont="1" applyBorder="1" applyAlignment="1">
      <alignment horizontal="right" vertical="center" indent="1"/>
    </xf>
    <xf numFmtId="0" fontId="0" fillId="0" borderId="10" xfId="0" applyBorder="1" applyAlignment="1">
      <alignment horizontal="center" vertical="center"/>
    </xf>
    <xf numFmtId="166" fontId="0" fillId="0" borderId="10" xfId="0" applyNumberFormat="1" applyBorder="1" applyAlignment="1">
      <alignment horizontal="right" vertical="center" indent="1"/>
    </xf>
    <xf numFmtId="166" fontId="16" fillId="0" borderId="10" xfId="0" applyNumberFormat="1" applyFont="1" applyBorder="1" applyAlignment="1">
      <alignment horizontal="right" vertical="center" indent="1"/>
    </xf>
    <xf numFmtId="0" fontId="0" fillId="0" borderId="0" xfId="0" applyNumberFormat="1" applyAlignment="1">
      <alignment horizontal="center" vertical="center"/>
    </xf>
    <xf numFmtId="2" fontId="0" fillId="0" borderId="0" xfId="0" applyNumberForma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8">
    <dxf>
      <alignment horizontal="center"/>
    </dxf>
    <dxf>
      <alignment horizontal="center"/>
    </dxf>
    <dxf>
      <alignment horizontal="center"/>
    </dxf>
    <dxf>
      <alignment vertical="center"/>
    </dxf>
    <dxf>
      <alignment vertical="center"/>
    </dxf>
    <dxf>
      <alignment vertical="center"/>
    </dxf>
    <dxf>
      <alignment horizontal="center"/>
    </dxf>
    <dxf>
      <alignment horizontal="center"/>
    </dxf>
    <dxf>
      <alignment vertical="center"/>
    </dxf>
    <dxf>
      <alignment vertic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alignment horizontal="center"/>
    </dxf>
    <dxf>
      <alignment vertical="center"/>
    </dxf>
    <dxf>
      <alignment vertical="center"/>
    </dxf>
    <dxf>
      <numFmt numFmtId="165" formatCode="mm/yyyy"/>
      <alignment horizontal="center" vertical="bottom" textRotation="0" wrapText="1" indent="0" justifyLastLine="0" shrinkToFit="0" readingOrder="0"/>
    </dxf>
    <dxf>
      <numFmt numFmtId="164" formatCode="00"/>
      <alignment horizontal="center" vertical="bottom" textRotation="0" wrapText="1" indent="0" justifyLastLine="0" shrinkToFit="0" readingOrder="0"/>
    </dxf>
    <dxf>
      <numFmt numFmtId="164" formatCode="00"/>
      <alignment horizontal="center" vertical="bottom" textRotation="0" wrapText="1" indent="0" justifyLastLine="0" shrinkToFit="0" readingOrder="0"/>
    </dxf>
    <dxf>
      <numFmt numFmtId="0" formatCode="General"/>
      <alignment horizontal="center" vertical="bottom" textRotation="0" wrapText="1" indent="0" justifyLastLine="0" shrinkToFit="0" readingOrder="0"/>
    </dxf>
    <dxf>
      <numFmt numFmtId="0" formatCode="General"/>
      <alignment horizontal="center" vertical="bottom" textRotation="0" wrapText="1" indent="0" justifyLastLine="0" shrinkToFit="0" readingOrder="0"/>
    </dxf>
    <dxf>
      <numFmt numFmtId="2" formatCode="0.00"/>
      <alignment horizontal="center" vertical="bottom" textRotation="0" wrapText="1" indent="0" justifyLastLine="0" shrinkToFit="0" readingOrder="0"/>
    </dxf>
    <dxf>
      <numFmt numFmtId="19" formatCode="dd/mm/yyyy"/>
      <alignment horizontal="center" vertical="bottom" textRotation="0" wrapText="1" indent="0" justifyLastLine="0" shrinkToFit="0" readingOrder="0"/>
    </dxf>
    <dxf>
      <alignment horizontal="center" textRotation="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4.xml"/><Relationship Id="rId5" Type="http://schemas.openxmlformats.org/officeDocument/2006/relationships/worksheet" Target="worksheets/sheet5.xml"/><Relationship Id="rId15" Type="http://schemas.openxmlformats.org/officeDocument/2006/relationships/calcChain" Target="calcChain.xml"/><Relationship Id="rId10" Type="http://schemas.microsoft.com/office/2007/relationships/slicerCache" Target="slicerCaches/slicerCache3.xml"/><Relationship Id="rId4" Type="http://schemas.openxmlformats.org/officeDocument/2006/relationships/worksheet" Target="worksheets/sheet4.xml"/><Relationship Id="rId9" Type="http://schemas.microsoft.com/office/2007/relationships/slicerCache" Target="slicerCaches/slicerCache2.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[_CHIRPS Template.xlsx]Time Series!PivotTable1</c:name>
    <c:fmtId val="0"/>
  </c:pivotSource>
  <c:chart>
    <c:title>
      <c:tx>
        <c:strRef>
          <c:f>Info!$C$9</c:f>
          <c:strCache>
            <c:ptCount val="1"/>
            <c:pt idx="0">
              <c:v> Catchment Average CHIRPS Precipitation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Info!$C$9</c:f>
              <c:strCache>
                <c:ptCount val="1"/>
                <c:pt idx="0">
                  <c:v>Total</c:v>
                </c:pt>
              </c:strCache>
            </c:strRef>
          </c:tx>
          <c:spPr>
            <a:ln w="28575" cap="rnd">
              <a:solidFill>
                <a:schemeClr val="accent1"/>
              </a:solidFill>
              <a:round/>
            </a:ln>
            <a:effectLst/>
          </c:spPr>
          <c:marker>
            <c:symbol val="none"/>
          </c:marker>
          <c:cat>
            <c:strRef>
              <c:f>Info!$C$9</c:f>
              <c:strCache>
                <c:ptCount val="1"/>
                <c:pt idx="0">
                  <c:v>01/1981</c:v>
                </c:pt>
              </c:strCache>
            </c:strRef>
          </c:cat>
          <c:val>
            <c:numRef>
              <c:f>Info!$C$9</c:f>
              <c:numCache>
                <c:formatCode>General</c:formatCode>
                <c:ptCount val="1"/>
                <c:pt idx="0">
                  <c:v>0</c:v>
                </c:pt>
              </c:numCache>
            </c:numRef>
          </c:val>
          <c:smooth val="0"/>
          <c:extLst>
            <c:ext xmlns:c16="http://schemas.microsoft.com/office/drawing/2014/chart" uri="{C3380CC4-5D6E-409C-BE32-E72D297353CC}">
              <c16:uniqueId val="{00000002-0075-4A13-A817-63C7D85A6088}"/>
            </c:ext>
          </c:extLst>
        </c:ser>
        <c:dLbls>
          <c:showLegendKey val="0"/>
          <c:showVal val="0"/>
          <c:showCatName val="0"/>
          <c:showSerName val="0"/>
          <c:showPercent val="0"/>
          <c:showBubbleSize val="0"/>
        </c:dLbls>
        <c:smooth val="0"/>
        <c:axId val="558727664"/>
        <c:axId val="558727008"/>
      </c:lineChart>
      <c:catAx>
        <c:axId val="558727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8727008"/>
        <c:crosses val="autoZero"/>
        <c:auto val="1"/>
        <c:lblAlgn val="ctr"/>
        <c:lblOffset val="100"/>
        <c:noMultiLvlLbl val="0"/>
      </c:catAx>
      <c:valAx>
        <c:axId val="5587270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mm</a:t>
                </a:r>
                <a:r>
                  <a:rPr lang="en-GB" sz="1400" b="1" baseline="0"/>
                  <a:t> of Water</a:t>
                </a:r>
                <a:endParaRPr lang="en-GB" sz="1400" b="1"/>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5872766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[_CHIRPS Template.xlsx]Year!PivotTable1</c:name>
    <c:fmtId val="1"/>
  </c:pivotSource>
  <c:chart>
    <c:title>
      <c:tx>
        <c:strRef>
          <c:f>Info!$C$9</c:f>
          <c:strCache>
            <c:ptCount val="1"/>
            <c:pt idx="0">
              <c:v> Catchment Average CHIRPS Precipitation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Info!$C$9</c:f>
              <c:strCache>
                <c:ptCount val="1"/>
                <c:pt idx="0">
                  <c:v>Total</c:v>
                </c:pt>
              </c:strCache>
            </c:strRef>
          </c:tx>
          <c:spPr>
            <a:ln w="28575" cap="rnd">
              <a:solidFill>
                <a:schemeClr val="accent1"/>
              </a:solidFill>
              <a:round/>
            </a:ln>
            <a:effectLst/>
          </c:spPr>
          <c:marker>
            <c:symbol val="none"/>
          </c:marker>
          <c:cat>
            <c:strRef>
              <c:f>Info!$C$9</c:f>
              <c:strCache>
                <c:ptCount val="1"/>
                <c:pt idx="0">
                  <c:v>1981</c:v>
                </c:pt>
              </c:strCache>
            </c:strRef>
          </c:cat>
          <c:val>
            <c:numRef>
              <c:f>Info!$C$9</c:f>
              <c:numCache>
                <c:formatCode>General</c:formatCode>
                <c:ptCount val="1"/>
                <c:pt idx="0">
                  <c:v>0</c:v>
                </c:pt>
              </c:numCache>
            </c:numRef>
          </c:val>
          <c:smooth val="0"/>
          <c:extLst>
            <c:ext xmlns:c16="http://schemas.microsoft.com/office/drawing/2014/chart" uri="{C3380CC4-5D6E-409C-BE32-E72D297353CC}">
              <c16:uniqueId val="{00000007-8E74-4233-A9EA-2B29C4767731}"/>
            </c:ext>
          </c:extLst>
        </c:ser>
        <c:dLbls>
          <c:showLegendKey val="0"/>
          <c:showVal val="0"/>
          <c:showCatName val="0"/>
          <c:showSerName val="0"/>
          <c:showPercent val="0"/>
          <c:showBubbleSize val="0"/>
        </c:dLbls>
        <c:smooth val="0"/>
        <c:axId val="554651792"/>
        <c:axId val="554655728"/>
      </c:lineChart>
      <c:catAx>
        <c:axId val="554651792"/>
        <c:scaling>
          <c:orientation val="minMax"/>
        </c:scaling>
        <c:delete val="0"/>
        <c:axPos val="b"/>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Year</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54655728"/>
        <c:crosses val="autoZero"/>
        <c:auto val="1"/>
        <c:lblAlgn val="ctr"/>
        <c:lblOffset val="100"/>
        <c:noMultiLvlLbl val="0"/>
      </c:catAx>
      <c:valAx>
        <c:axId val="5546557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mm</a:t>
                </a:r>
                <a:r>
                  <a:rPr lang="en-GB" sz="1400" b="1" baseline="0"/>
                  <a:t> of Water</a:t>
                </a:r>
                <a:endParaRPr lang="en-GB" sz="1400" b="1"/>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5465179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[_CHIRPS Template.xlsx]Season!PivotTable3</c:name>
    <c:fmtId val="1"/>
  </c:pivotSource>
  <c:chart>
    <c:title>
      <c:tx>
        <c:strRef>
          <c:f>Info!$C$9</c:f>
          <c:strCache>
            <c:ptCount val="1"/>
            <c:pt idx="0">
              <c:v> Catchment Average CHIRPS Precipitation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Info!$C$9</c:f>
              <c:strCache>
                <c:ptCount val="1"/>
                <c:pt idx="0">
                  <c:v>JFM</c:v>
                </c:pt>
              </c:strCache>
            </c:strRef>
          </c:tx>
          <c:spPr>
            <a:ln w="28575" cap="rnd">
              <a:solidFill>
                <a:schemeClr val="accent1"/>
              </a:solidFill>
              <a:round/>
            </a:ln>
            <a:effectLst/>
          </c:spPr>
          <c:marker>
            <c:symbol val="none"/>
          </c:marker>
          <c:cat>
            <c:strRef>
              <c:f>Info!$C$9</c:f>
              <c:strCache>
                <c:ptCount val="1"/>
                <c:pt idx="0">
                  <c:v>1981</c:v>
                </c:pt>
              </c:strCache>
            </c:strRef>
          </c:cat>
          <c:val>
            <c:numRef>
              <c:f>Info!$C$9</c:f>
              <c:numCache>
                <c:formatCode>#,##0.0</c:formatCode>
                <c:ptCount val="1"/>
                <c:pt idx="0">
                  <c:v>0</c:v>
                </c:pt>
              </c:numCache>
            </c:numRef>
          </c:val>
          <c:smooth val="0"/>
          <c:extLst>
            <c:ext xmlns:c16="http://schemas.microsoft.com/office/drawing/2014/chart" uri="{C3380CC4-5D6E-409C-BE32-E72D297353CC}">
              <c16:uniqueId val="{00000000-2B8D-446D-8060-FAC8653E8093}"/>
            </c:ext>
          </c:extLst>
        </c:ser>
        <c:dLbls>
          <c:showLegendKey val="0"/>
          <c:showVal val="0"/>
          <c:showCatName val="0"/>
          <c:showSerName val="0"/>
          <c:showPercent val="0"/>
          <c:showBubbleSize val="0"/>
        </c:dLbls>
        <c:smooth val="0"/>
        <c:axId val="554514688"/>
        <c:axId val="554519608"/>
      </c:lineChart>
      <c:catAx>
        <c:axId val="554514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54519608"/>
        <c:crosses val="autoZero"/>
        <c:auto val="1"/>
        <c:lblAlgn val="ctr"/>
        <c:lblOffset val="100"/>
        <c:noMultiLvlLbl val="0"/>
      </c:catAx>
      <c:valAx>
        <c:axId val="554519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mm</a:t>
                </a:r>
                <a:r>
                  <a:rPr lang="en-GB" sz="1400" b="1" baseline="0"/>
                  <a:t> of Water</a:t>
                </a:r>
                <a:endParaRPr lang="en-GB" sz="1400" b="1"/>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545146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Info!$C$9</c:f>
          <c:strCache>
            <c:ptCount val="1"/>
            <c:pt idx="0">
              <c:v> Catchment Average CHIRPS Precipitation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Average!$H$3</c:f>
              <c:strCache>
                <c:ptCount val="1"/>
                <c:pt idx="0">
                  <c:v>Precipitation (mm/mth)</c:v>
                </c:pt>
              </c:strCache>
            </c:strRef>
          </c:tx>
          <c:spPr>
            <a:solidFill>
              <a:schemeClr val="accent1"/>
            </a:solidFill>
            <a:ln>
              <a:noFill/>
            </a:ln>
            <a:effectLst/>
          </c:spPr>
          <c:invertIfNegative val="0"/>
          <c:cat>
            <c:strRef>
              <c:f>Average!$F$4:$F$15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Average!$H$4:$H$15</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A8E-449C-BF34-3F41BFA69034}"/>
            </c:ext>
          </c:extLst>
        </c:ser>
        <c:dLbls>
          <c:showLegendKey val="0"/>
          <c:showVal val="0"/>
          <c:showCatName val="0"/>
          <c:showSerName val="0"/>
          <c:showPercent val="0"/>
          <c:showBubbleSize val="0"/>
        </c:dLbls>
        <c:gapWidth val="5"/>
        <c:axId val="554659992"/>
        <c:axId val="554663928"/>
      </c:barChart>
      <c:catAx>
        <c:axId val="554659992"/>
        <c:scaling>
          <c:orientation val="minMax"/>
        </c:scaling>
        <c:delete val="0"/>
        <c:axPos val="b"/>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Month</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54663928"/>
        <c:crosses val="autoZero"/>
        <c:auto val="1"/>
        <c:lblAlgn val="ctr"/>
        <c:lblOffset val="100"/>
        <c:noMultiLvlLbl val="0"/>
      </c:catAx>
      <c:valAx>
        <c:axId val="5546639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mm</a:t>
                </a:r>
                <a:r>
                  <a:rPr lang="en-GB" sz="1400" b="1" baseline="0"/>
                  <a:t> of Water</a:t>
                </a:r>
                <a:endParaRPr lang="en-GB" sz="1400" b="1"/>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5465999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266699</xdr:colOff>
      <xdr:row>2</xdr:row>
      <xdr:rowOff>152399</xdr:rowOff>
    </xdr:from>
    <xdr:to>
      <xdr:col>14</xdr:col>
      <xdr:colOff>371475</xdr:colOff>
      <xdr:row>32</xdr:row>
      <xdr:rowOff>114300</xdr:rowOff>
    </xdr:to>
    <xdr:graphicFrame macro="">
      <xdr:nvGraphicFramePr>
        <xdr:cNvPr id="2" name="Chart 1">
          <a:extLst>
            <a:ext uri="{FF2B5EF4-FFF2-40B4-BE49-F238E27FC236}">
              <a16:creationId xmlns:a16="http://schemas.microsoft.com/office/drawing/2014/main" id="{ABC64C34-F0B5-414C-87B5-C75BE2FFEA6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409575</xdr:colOff>
      <xdr:row>4</xdr:row>
      <xdr:rowOff>171450</xdr:rowOff>
    </xdr:from>
    <xdr:to>
      <xdr:col>2</xdr:col>
      <xdr:colOff>1209675</xdr:colOff>
      <xdr:row>27</xdr:row>
      <xdr:rowOff>19050</xdr:rowOff>
    </xdr:to>
    <mc:AlternateContent xmlns:mc="http://schemas.openxmlformats.org/markup-compatibility/2006" xmlns:a14="http://schemas.microsoft.com/office/drawing/2010/main">
      <mc:Choice Requires="a14">
        <xdr:graphicFrame macro="">
          <xdr:nvGraphicFramePr>
            <xdr:cNvPr id="3" name="Year">
              <a:extLst>
                <a:ext uri="{FF2B5EF4-FFF2-40B4-BE49-F238E27FC236}">
                  <a16:creationId xmlns:a16="http://schemas.microsoft.com/office/drawing/2014/main" id="{40684372-96DB-489E-A777-04B2124D1B56}"/>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733425" y="933450"/>
              <a:ext cx="1828800" cy="42291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3</xdr:col>
      <xdr:colOff>47625</xdr:colOff>
      <xdr:row>1</xdr:row>
      <xdr:rowOff>171449</xdr:rowOff>
    </xdr:from>
    <xdr:to>
      <xdr:col>15</xdr:col>
      <xdr:colOff>590550</xdr:colOff>
      <xdr:row>34</xdr:row>
      <xdr:rowOff>38100</xdr:rowOff>
    </xdr:to>
    <xdr:graphicFrame macro="">
      <xdr:nvGraphicFramePr>
        <xdr:cNvPr id="2" name="Chart 1">
          <a:extLst>
            <a:ext uri="{FF2B5EF4-FFF2-40B4-BE49-F238E27FC236}">
              <a16:creationId xmlns:a16="http://schemas.microsoft.com/office/drawing/2014/main" id="{89856E9C-C20A-4B2B-A1C0-554672A5A6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228600</xdr:colOff>
      <xdr:row>4</xdr:row>
      <xdr:rowOff>57150</xdr:rowOff>
    </xdr:from>
    <xdr:to>
      <xdr:col>2</xdr:col>
      <xdr:colOff>1419225</xdr:colOff>
      <xdr:row>23</xdr:row>
      <xdr:rowOff>161925</xdr:rowOff>
    </xdr:to>
    <mc:AlternateContent xmlns:mc="http://schemas.openxmlformats.org/markup-compatibility/2006" xmlns:a14="http://schemas.microsoft.com/office/drawing/2010/main">
      <mc:Choice Requires="a14">
        <xdr:graphicFrame macro="">
          <xdr:nvGraphicFramePr>
            <xdr:cNvPr id="3" name="Year 1">
              <a:extLst>
                <a:ext uri="{FF2B5EF4-FFF2-40B4-BE49-F238E27FC236}">
                  <a16:creationId xmlns:a16="http://schemas.microsoft.com/office/drawing/2014/main" id="{9B044658-939A-4C90-A0F5-D8437297D2C4}"/>
                </a:ext>
              </a:extLst>
            </xdr:cNvPr>
            <xdr:cNvGraphicFramePr/>
          </xdr:nvGraphicFramePr>
          <xdr:xfrm>
            <a:off x="0" y="0"/>
            <a:ext cx="0" cy="0"/>
          </xdr:xfrm>
          <a:graphic>
            <a:graphicData uri="http://schemas.microsoft.com/office/drawing/2010/slicer">
              <sle:slicer xmlns:sle="http://schemas.microsoft.com/office/drawing/2010/slicer" name="Year 1"/>
            </a:graphicData>
          </a:graphic>
        </xdr:graphicFrame>
      </mc:Choice>
      <mc:Fallback xmlns="">
        <xdr:sp macro="" textlink="">
          <xdr:nvSpPr>
            <xdr:cNvPr id="0" name=""/>
            <xdr:cNvSpPr>
              <a:spLocks noTextEdit="1"/>
            </xdr:cNvSpPr>
          </xdr:nvSpPr>
          <xdr:spPr>
            <a:xfrm>
              <a:off x="542925" y="819150"/>
              <a:ext cx="1828800" cy="372427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1</xdr:col>
      <xdr:colOff>238125</xdr:colOff>
      <xdr:row>5</xdr:row>
      <xdr:rowOff>85724</xdr:rowOff>
    </xdr:from>
    <xdr:to>
      <xdr:col>13</xdr:col>
      <xdr:colOff>133350</xdr:colOff>
      <xdr:row>33</xdr:row>
      <xdr:rowOff>38099</xdr:rowOff>
    </xdr:to>
    <xdr:graphicFrame macro="">
      <xdr:nvGraphicFramePr>
        <xdr:cNvPr id="2" name="Chart 1">
          <a:extLst>
            <a:ext uri="{FF2B5EF4-FFF2-40B4-BE49-F238E27FC236}">
              <a16:creationId xmlns:a16="http://schemas.microsoft.com/office/drawing/2014/main" id="{2520A2FC-0E23-42BB-B261-61C3AEA06B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76200</xdr:colOff>
      <xdr:row>5</xdr:row>
      <xdr:rowOff>104775</xdr:rowOff>
    </xdr:from>
    <xdr:to>
      <xdr:col>1</xdr:col>
      <xdr:colOff>228600</xdr:colOff>
      <xdr:row>18</xdr:row>
      <xdr:rowOff>152400</xdr:rowOff>
    </xdr:to>
    <mc:AlternateContent xmlns:mc="http://schemas.openxmlformats.org/markup-compatibility/2006" xmlns:a14="http://schemas.microsoft.com/office/drawing/2010/main">
      <mc:Choice Requires="a14">
        <xdr:graphicFrame macro="">
          <xdr:nvGraphicFramePr>
            <xdr:cNvPr id="3" name="Year 2">
              <a:extLst>
                <a:ext uri="{FF2B5EF4-FFF2-40B4-BE49-F238E27FC236}">
                  <a16:creationId xmlns:a16="http://schemas.microsoft.com/office/drawing/2014/main" id="{E28B88E6-884B-4641-B58C-4ED13DB95F99}"/>
                </a:ext>
              </a:extLst>
            </xdr:cNvPr>
            <xdr:cNvGraphicFramePr/>
          </xdr:nvGraphicFramePr>
          <xdr:xfrm>
            <a:off x="0" y="0"/>
            <a:ext cx="0" cy="0"/>
          </xdr:xfrm>
          <a:graphic>
            <a:graphicData uri="http://schemas.microsoft.com/office/drawing/2010/slicer">
              <sle:slicer xmlns:sle="http://schemas.microsoft.com/office/drawing/2010/slicer" name="Year 2"/>
            </a:graphicData>
          </a:graphic>
        </xdr:graphicFrame>
      </mc:Choice>
      <mc:Fallback xmlns="">
        <xdr:sp macro="" textlink="">
          <xdr:nvSpPr>
            <xdr:cNvPr id="0" name=""/>
            <xdr:cNvSpPr>
              <a:spLocks noTextEdit="1"/>
            </xdr:cNvSpPr>
          </xdr:nvSpPr>
          <xdr:spPr>
            <a:xfrm>
              <a:off x="76200" y="1057275"/>
              <a:ext cx="1828800" cy="25241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0</xdr:col>
      <xdr:colOff>590549</xdr:colOff>
      <xdr:row>17</xdr:row>
      <xdr:rowOff>9524</xdr:rowOff>
    </xdr:from>
    <xdr:to>
      <xdr:col>7</xdr:col>
      <xdr:colOff>1638300</xdr:colOff>
      <xdr:row>34</xdr:row>
      <xdr:rowOff>152399</xdr:rowOff>
    </xdr:to>
    <xdr:graphicFrame macro="">
      <xdr:nvGraphicFramePr>
        <xdr:cNvPr id="2" name="Chart 1">
          <a:extLst>
            <a:ext uri="{FF2B5EF4-FFF2-40B4-BE49-F238E27FC236}">
              <a16:creationId xmlns:a16="http://schemas.microsoft.com/office/drawing/2014/main" id="{590DEC71-D227-448C-BEC5-981C7E9FAB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419100</xdr:colOff>
      <xdr:row>4</xdr:row>
      <xdr:rowOff>38100</xdr:rowOff>
    </xdr:from>
    <xdr:to>
      <xdr:col>2</xdr:col>
      <xdr:colOff>1371600</xdr:colOff>
      <xdr:row>17</xdr:row>
      <xdr:rowOff>85725</xdr:rowOff>
    </xdr:to>
    <mc:AlternateContent xmlns:mc="http://schemas.openxmlformats.org/markup-compatibility/2006" xmlns:a14="http://schemas.microsoft.com/office/drawing/2010/main">
      <mc:Choice Requires="a14">
        <xdr:graphicFrame macro="">
          <xdr:nvGraphicFramePr>
            <xdr:cNvPr id="3" name="Year 3">
              <a:extLst>
                <a:ext uri="{FF2B5EF4-FFF2-40B4-BE49-F238E27FC236}">
                  <a16:creationId xmlns:a16="http://schemas.microsoft.com/office/drawing/2014/main" id="{07A1421F-F6B1-4F30-84E7-F94C5309F616}"/>
                </a:ext>
              </a:extLst>
            </xdr:cNvPr>
            <xdr:cNvGraphicFramePr/>
          </xdr:nvGraphicFramePr>
          <xdr:xfrm>
            <a:off x="0" y="0"/>
            <a:ext cx="0" cy="0"/>
          </xdr:xfrm>
          <a:graphic>
            <a:graphicData uri="http://schemas.microsoft.com/office/drawing/2010/slicer">
              <sle:slicer xmlns:sle="http://schemas.microsoft.com/office/drawing/2010/slicer" name="Year 3"/>
            </a:graphicData>
          </a:graphic>
        </xdr:graphicFrame>
      </mc:Choice>
      <mc:Fallback xmlns="">
        <xdr:sp macro="" textlink="">
          <xdr:nvSpPr>
            <xdr:cNvPr id="0" name=""/>
            <xdr:cNvSpPr>
              <a:spLocks noTextEdit="1"/>
            </xdr:cNvSpPr>
          </xdr:nvSpPr>
          <xdr:spPr>
            <a:xfrm>
              <a:off x="1028700" y="800100"/>
              <a:ext cx="1828800" cy="25241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as" refreshedDate="44204.494314120369" createdVersion="6" refreshedVersion="6" minRefreshableVersion="3" recordCount="2" xr:uid="{00000000-000A-0000-FFFF-FFFF0C000000}">
  <cacheSource type="worksheet">
    <worksheetSource name="Data"/>
  </cacheSource>
  <cacheFields count="8">
    <cacheField name="No." numFmtId="0">
      <sharedItems containsSemiMixedTypes="0" containsString="0" containsNumber="1" containsInteger="1" minValue="1" maxValue="2"/>
    </cacheField>
    <cacheField name="DateTime" numFmtId="14">
      <sharedItems containsSemiMixedTypes="0" containsNonDate="0" containsDate="1" containsString="0" minDate="1981-01-01T00:00:00" maxDate="1981-01-03T00:00:00"/>
    </cacheField>
    <cacheField name="Precipitation (mm) " numFmtId="2">
      <sharedItems containsSemiMixedTypes="0" containsString="0" containsNumber="1" containsInteger="1" minValue="0" maxValue="0"/>
    </cacheField>
    <cacheField name="Year" numFmtId="0">
      <sharedItems containsSemiMixedTypes="0" containsString="0" containsNumber="1" containsInteger="1" minValue="1981" maxValue="2020" count="40">
        <n v="1981"/>
        <n v="1984" u="1"/>
        <n v="2003" u="1"/>
        <n v="1996" u="1"/>
        <n v="2015" u="1"/>
        <n v="1989" u="1"/>
        <n v="2008" u="1"/>
        <n v="1982" u="1"/>
        <n v="2001" u="1"/>
        <n v="2020" u="1"/>
        <n v="1994" u="1"/>
        <n v="2013" u="1"/>
        <n v="1987" u="1"/>
        <n v="2006" u="1"/>
        <n v="1999" u="1"/>
        <n v="2018" u="1"/>
        <n v="1992" u="1"/>
        <n v="2011" u="1"/>
        <n v="1985" u="1"/>
        <n v="2004" u="1"/>
        <n v="1997" u="1"/>
        <n v="2016" u="1"/>
        <n v="1990" u="1"/>
        <n v="2009" u="1"/>
        <n v="1983" u="1"/>
        <n v="2002" u="1"/>
        <n v="1995" u="1"/>
        <n v="2014" u="1"/>
        <n v="1988" u="1"/>
        <n v="2007" u="1"/>
        <n v="2000" u="1"/>
        <n v="2019" u="1"/>
        <n v="1993" u="1"/>
        <n v="2012" u="1"/>
        <n v="1986" u="1"/>
        <n v="2005" u="1"/>
        <n v="1998" u="1"/>
        <n v="2017" u="1"/>
        <n v="1991" u="1"/>
        <n v="2010" u="1"/>
      </sharedItems>
    </cacheField>
    <cacheField name="Season" numFmtId="0">
      <sharedItems count="4">
        <s v="JFM"/>
        <s v="OND" u="1"/>
        <s v="JAS" u="1"/>
        <s v="AMJ" u="1"/>
      </sharedItems>
    </cacheField>
    <cacheField name="Month" numFmtId="164">
      <sharedItems containsSemiMixedTypes="0" containsString="0" containsNumber="1" containsInteger="1" minValue="1" maxValue="12" count="12">
        <n v="1"/>
        <n v="11" u="1"/>
        <n v="12" u="1"/>
        <n v="6" u="1"/>
        <n v="3" u="1"/>
        <n v="7" u="1"/>
        <n v="8" u="1"/>
        <n v="4" u="1"/>
        <n v="2" u="1"/>
        <n v="9" u="1"/>
        <n v="10" u="1"/>
        <n v="5" u="1"/>
      </sharedItems>
    </cacheField>
    <cacheField name="Concat" numFmtId="164">
      <sharedItems/>
    </cacheField>
    <cacheField name="MM/YYYY" numFmtId="165">
      <sharedItems containsSemiMixedTypes="0" containsNonDate="0" containsDate="1" containsString="0" minDate="1981-01-01T00:00:00" maxDate="2020-10-02T00:00:00" count="478">
        <d v="1981-01-01T00:00:00"/>
        <d v="1982-01-01T00:00:00" u="1"/>
        <d v="1983-01-01T00:00:00" u="1"/>
        <d v="1984-01-01T00:00:00" u="1"/>
        <d v="1985-01-01T00:00:00" u="1"/>
        <d v="1986-01-01T00:00:00" u="1"/>
        <d v="1987-01-01T00:00:00" u="1"/>
        <d v="1988-01-01T00:00:00" u="1"/>
        <d v="1989-01-01T00:00:00" u="1"/>
        <d v="1990-01-01T00:00:00" u="1"/>
        <d v="1991-01-01T00:00:00" u="1"/>
        <d v="1992-01-01T00:00:00" u="1"/>
        <d v="1993-01-01T00:00:00" u="1"/>
        <d v="1994-01-01T00:00:00" u="1"/>
        <d v="1995-01-01T00:00:00" u="1"/>
        <d v="1996-01-01T00:00:00" u="1"/>
        <d v="1997-01-01T00:00:00" u="1"/>
        <d v="1998-01-01T00:00:00" u="1"/>
        <d v="1999-01-01T00:00:00" u="1"/>
        <d v="2000-01-01T00:00:00" u="1"/>
        <d v="2001-01-01T00:00:00" u="1"/>
        <d v="2002-01-01T00:00:00" u="1"/>
        <d v="2003-01-01T00:00:00" u="1"/>
        <d v="2004-01-01T00:00:00" u="1"/>
        <d v="2005-01-01T00:00:00" u="1"/>
        <d v="2006-01-01T00:00:00" u="1"/>
        <d v="2007-01-01T00:00:00" u="1"/>
        <d v="2008-01-01T00:00:00" u="1"/>
        <d v="2009-01-01T00:00:00" u="1"/>
        <d v="2010-01-01T00:00:00" u="1"/>
        <d v="2011-01-01T00:00:00" u="1"/>
        <d v="2012-01-01T00:00:00" u="1"/>
        <d v="2013-01-01T00:00:00" u="1"/>
        <d v="2014-01-01T00:00:00" u="1"/>
        <d v="2015-01-01T00:00:00" u="1"/>
        <d v="2016-01-01T00:00:00" u="1"/>
        <d v="2017-01-01T00:00:00" u="1"/>
        <d v="2018-01-01T00:00:00" u="1"/>
        <d v="2019-01-01T00:00:00" u="1"/>
        <d v="2020-01-01T00:00:00" u="1"/>
        <d v="1981-02-01T00:00:00" u="1"/>
        <d v="1982-02-01T00:00:00" u="1"/>
        <d v="1983-02-01T00:00:00" u="1"/>
        <d v="1984-02-01T00:00:00" u="1"/>
        <d v="1985-02-01T00:00:00" u="1"/>
        <d v="1986-02-01T00:00:00" u="1"/>
        <d v="1987-02-01T00:00:00" u="1"/>
        <d v="1988-02-01T00:00:00" u="1"/>
        <d v="1989-02-01T00:00:00" u="1"/>
        <d v="1990-02-01T00:00:00" u="1"/>
        <d v="1991-02-01T00:00:00" u="1"/>
        <d v="1992-02-01T00:00:00" u="1"/>
        <d v="1993-02-01T00:00:00" u="1"/>
        <d v="1994-02-01T00:00:00" u="1"/>
        <d v="1995-02-01T00:00:00" u="1"/>
        <d v="1996-02-01T00:00:00" u="1"/>
        <d v="1997-02-01T00:00:00" u="1"/>
        <d v="1998-02-01T00:00:00" u="1"/>
        <d v="1999-02-01T00:00:00" u="1"/>
        <d v="2000-02-01T00:00:00" u="1"/>
        <d v="2001-02-01T00:00:00" u="1"/>
        <d v="2002-02-01T00:00:00" u="1"/>
        <d v="2003-02-01T00:00:00" u="1"/>
        <d v="2004-02-01T00:00:00" u="1"/>
        <d v="2005-02-01T00:00:00" u="1"/>
        <d v="2006-02-01T00:00:00" u="1"/>
        <d v="2007-02-01T00:00:00" u="1"/>
        <d v="2008-02-01T00:00:00" u="1"/>
        <d v="2009-02-01T00:00:00" u="1"/>
        <d v="2010-02-01T00:00:00" u="1"/>
        <d v="2011-02-01T00:00:00" u="1"/>
        <d v="2012-02-01T00:00:00" u="1"/>
        <d v="2013-02-01T00:00:00" u="1"/>
        <d v="2014-02-01T00:00:00" u="1"/>
        <d v="2015-02-01T00:00:00" u="1"/>
        <d v="2016-02-01T00:00:00" u="1"/>
        <d v="2017-02-01T00:00:00" u="1"/>
        <d v="2018-02-01T00:00:00" u="1"/>
        <d v="2019-02-01T00:00:00" u="1"/>
        <d v="2020-02-01T00:00:00" u="1"/>
        <d v="1981-03-01T00:00:00" u="1"/>
        <d v="1982-03-01T00:00:00" u="1"/>
        <d v="1983-03-01T00:00:00" u="1"/>
        <d v="1984-03-01T00:00:00" u="1"/>
        <d v="1985-03-01T00:00:00" u="1"/>
        <d v="1986-03-01T00:00:00" u="1"/>
        <d v="1987-03-01T00:00:00" u="1"/>
        <d v="1988-03-01T00:00:00" u="1"/>
        <d v="1989-03-01T00:00:00" u="1"/>
        <d v="1990-03-01T00:00:00" u="1"/>
        <d v="1991-03-01T00:00:00" u="1"/>
        <d v="1992-03-01T00:00:00" u="1"/>
        <d v="1993-03-01T00:00:00" u="1"/>
        <d v="1994-03-01T00:00:00" u="1"/>
        <d v="1995-03-01T00:00:00" u="1"/>
        <d v="1996-03-01T00:00:00" u="1"/>
        <d v="1997-03-01T00:00:00" u="1"/>
        <d v="1998-03-01T00:00:00" u="1"/>
        <d v="1999-03-01T00:00:00" u="1"/>
        <d v="2000-03-01T00:00:00" u="1"/>
        <d v="2001-03-01T00:00:00" u="1"/>
        <d v="2002-03-01T00:00:00" u="1"/>
        <d v="2003-03-01T00:00:00" u="1"/>
        <d v="2004-03-01T00:00:00" u="1"/>
        <d v="2005-03-01T00:00:00" u="1"/>
        <d v="2006-03-01T00:00:00" u="1"/>
        <d v="2007-03-01T00:00:00" u="1"/>
        <d v="2008-03-01T00:00:00" u="1"/>
        <d v="2009-03-01T00:00:00" u="1"/>
        <d v="2010-03-01T00:00:00" u="1"/>
        <d v="2011-03-01T00:00:00" u="1"/>
        <d v="2012-03-01T00:00:00" u="1"/>
        <d v="2013-03-01T00:00:00" u="1"/>
        <d v="2014-03-01T00:00:00" u="1"/>
        <d v="2015-03-01T00:00:00" u="1"/>
        <d v="2016-03-01T00:00:00" u="1"/>
        <d v="2017-03-01T00:00:00" u="1"/>
        <d v="2018-03-01T00:00:00" u="1"/>
        <d v="2019-03-01T00:00:00" u="1"/>
        <d v="2020-03-01T00:00:00" u="1"/>
        <d v="1981-04-01T00:00:00" u="1"/>
        <d v="1982-04-01T00:00:00" u="1"/>
        <d v="1983-04-01T00:00:00" u="1"/>
        <d v="1984-04-01T00:00:00" u="1"/>
        <d v="1985-04-01T00:00:00" u="1"/>
        <d v="1986-04-01T00:00:00" u="1"/>
        <d v="1987-04-01T00:00:00" u="1"/>
        <d v="1988-04-01T00:00:00" u="1"/>
        <d v="1989-04-01T00:00:00" u="1"/>
        <d v="1990-04-01T00:00:00" u="1"/>
        <d v="1991-04-01T00:00:00" u="1"/>
        <d v="1992-04-01T00:00:00" u="1"/>
        <d v="1993-04-01T00:00:00" u="1"/>
        <d v="1994-04-01T00:00:00" u="1"/>
        <d v="1995-04-01T00:00:00" u="1"/>
        <d v="1996-04-01T00:00:00" u="1"/>
        <d v="1997-04-01T00:00:00" u="1"/>
        <d v="1998-04-01T00:00:00" u="1"/>
        <d v="1999-04-01T00:00:00" u="1"/>
        <d v="2000-04-01T00:00:00" u="1"/>
        <d v="2001-04-01T00:00:00" u="1"/>
        <d v="2002-04-01T00:00:00" u="1"/>
        <d v="2003-04-01T00:00:00" u="1"/>
        <d v="2004-04-01T00:00:00" u="1"/>
        <d v="2005-04-01T00:00:00" u="1"/>
        <d v="2006-04-01T00:00:00" u="1"/>
        <d v="2007-04-01T00:00:00" u="1"/>
        <d v="2008-04-01T00:00:00" u="1"/>
        <d v="2009-04-01T00:00:00" u="1"/>
        <d v="2010-04-01T00:00:00" u="1"/>
        <d v="2011-04-01T00:00:00" u="1"/>
        <d v="2012-04-01T00:00:00" u="1"/>
        <d v="2013-04-01T00:00:00" u="1"/>
        <d v="2014-04-01T00:00:00" u="1"/>
        <d v="2015-04-01T00:00:00" u="1"/>
        <d v="2016-04-01T00:00:00" u="1"/>
        <d v="2017-04-01T00:00:00" u="1"/>
        <d v="2018-04-01T00:00:00" u="1"/>
        <d v="2019-04-01T00:00:00" u="1"/>
        <d v="2020-04-01T00:00:00" u="1"/>
        <d v="1981-05-01T00:00:00" u="1"/>
        <d v="1982-05-01T00:00:00" u="1"/>
        <d v="1983-05-01T00:00:00" u="1"/>
        <d v="1984-05-01T00:00:00" u="1"/>
        <d v="1985-05-01T00:00:00" u="1"/>
        <d v="1986-05-01T00:00:00" u="1"/>
        <d v="1987-05-01T00:00:00" u="1"/>
        <d v="1988-05-01T00:00:00" u="1"/>
        <d v="1989-05-01T00:00:00" u="1"/>
        <d v="1990-05-01T00:00:00" u="1"/>
        <d v="1991-05-01T00:00:00" u="1"/>
        <d v="1992-05-01T00:00:00" u="1"/>
        <d v="1993-05-01T00:00:00" u="1"/>
        <d v="1994-05-01T00:00:00" u="1"/>
        <d v="1995-05-01T00:00:00" u="1"/>
        <d v="1996-05-01T00:00:00" u="1"/>
        <d v="1997-05-01T00:00:00" u="1"/>
        <d v="1998-05-01T00:00:00" u="1"/>
        <d v="1999-05-01T00:00:00" u="1"/>
        <d v="2000-05-01T00:00:00" u="1"/>
        <d v="2001-05-01T00:00:00" u="1"/>
        <d v="2002-05-01T00:00:00" u="1"/>
        <d v="2003-05-01T00:00:00" u="1"/>
        <d v="2004-05-01T00:00:00" u="1"/>
        <d v="2005-05-01T00:00:00" u="1"/>
        <d v="2006-05-01T00:00:00" u="1"/>
        <d v="2007-05-01T00:00:00" u="1"/>
        <d v="2008-05-01T00:00:00" u="1"/>
        <d v="2009-05-01T00:00:00" u="1"/>
        <d v="2010-05-01T00:00:00" u="1"/>
        <d v="2011-05-01T00:00:00" u="1"/>
        <d v="2012-05-01T00:00:00" u="1"/>
        <d v="2013-05-01T00:00:00" u="1"/>
        <d v="2014-05-01T00:00:00" u="1"/>
        <d v="2015-05-01T00:00:00" u="1"/>
        <d v="2016-05-01T00:00:00" u="1"/>
        <d v="2017-05-01T00:00:00" u="1"/>
        <d v="2018-05-01T00:00:00" u="1"/>
        <d v="2019-05-01T00:00:00" u="1"/>
        <d v="2020-05-01T00:00:00" u="1"/>
        <d v="1981-06-01T00:00:00" u="1"/>
        <d v="1982-06-01T00:00:00" u="1"/>
        <d v="1983-06-01T00:00:00" u="1"/>
        <d v="1984-06-01T00:00:00" u="1"/>
        <d v="1985-06-01T00:00:00" u="1"/>
        <d v="1986-06-01T00:00:00" u="1"/>
        <d v="1987-06-01T00:00:00" u="1"/>
        <d v="1988-06-01T00:00:00" u="1"/>
        <d v="1989-06-01T00:00:00" u="1"/>
        <d v="1990-06-01T00:00:00" u="1"/>
        <d v="1991-06-01T00:00:00" u="1"/>
        <d v="1992-06-01T00:00:00" u="1"/>
        <d v="1993-06-01T00:00:00" u="1"/>
        <d v="1994-06-01T00:00:00" u="1"/>
        <d v="1995-06-01T00:00:00" u="1"/>
        <d v="1996-06-01T00:00:00" u="1"/>
        <d v="1997-06-01T00:00:00" u="1"/>
        <d v="1998-06-01T00:00:00" u="1"/>
        <d v="1999-06-01T00:00:00" u="1"/>
        <d v="2000-06-01T00:00:00" u="1"/>
        <d v="2001-06-01T00:00:00" u="1"/>
        <d v="2002-06-01T00:00:00" u="1"/>
        <d v="2003-06-01T00:00:00" u="1"/>
        <d v="2004-06-01T00:00:00" u="1"/>
        <d v="2005-06-01T00:00:00" u="1"/>
        <d v="2006-06-01T00:00:00" u="1"/>
        <d v="2007-06-01T00:00:00" u="1"/>
        <d v="2008-06-01T00:00:00" u="1"/>
        <d v="2009-06-01T00:00:00" u="1"/>
        <d v="2010-06-01T00:00:00" u="1"/>
        <d v="2011-06-01T00:00:00" u="1"/>
        <d v="2012-06-01T00:00:00" u="1"/>
        <d v="2013-06-01T00:00:00" u="1"/>
        <d v="2014-06-01T00:00:00" u="1"/>
        <d v="2015-06-01T00:00:00" u="1"/>
        <d v="2016-06-01T00:00:00" u="1"/>
        <d v="2017-06-01T00:00:00" u="1"/>
        <d v="2018-06-01T00:00:00" u="1"/>
        <d v="2019-06-01T00:00:00" u="1"/>
        <d v="2020-06-01T00:00:00" u="1"/>
        <d v="1981-07-01T00:00:00" u="1"/>
        <d v="1982-07-01T00:00:00" u="1"/>
        <d v="1983-07-01T00:00:00" u="1"/>
        <d v="1984-07-01T00:00:00" u="1"/>
        <d v="1985-07-01T00:00:00" u="1"/>
        <d v="1986-07-01T00:00:00" u="1"/>
        <d v="1987-07-01T00:00:00" u="1"/>
        <d v="1988-07-01T00:00:00" u="1"/>
        <d v="1989-07-01T00:00:00" u="1"/>
        <d v="1990-07-01T00:00:00" u="1"/>
        <d v="1991-07-01T00:00:00" u="1"/>
        <d v="1992-07-01T00:00:00" u="1"/>
        <d v="1993-07-01T00:00:00" u="1"/>
        <d v="1994-07-01T00:00:00" u="1"/>
        <d v="1995-07-01T00:00:00" u="1"/>
        <d v="1996-07-01T00:00:00" u="1"/>
        <d v="1997-07-01T00:00:00" u="1"/>
        <d v="1998-07-01T00:00:00" u="1"/>
        <d v="1999-07-01T00:00:00" u="1"/>
        <d v="2000-07-01T00:00:00" u="1"/>
        <d v="2001-07-01T00:00:00" u="1"/>
        <d v="2002-07-01T00:00:00" u="1"/>
        <d v="2003-07-01T00:00:00" u="1"/>
        <d v="2004-07-01T00:00:00" u="1"/>
        <d v="2005-07-01T00:00:00" u="1"/>
        <d v="2006-07-01T00:00:00" u="1"/>
        <d v="2007-07-01T00:00:00" u="1"/>
        <d v="2008-07-01T00:00:00" u="1"/>
        <d v="2009-07-01T00:00:00" u="1"/>
        <d v="2010-07-01T00:00:00" u="1"/>
        <d v="2011-07-01T00:00:00" u="1"/>
        <d v="2012-07-01T00:00:00" u="1"/>
        <d v="2013-07-01T00:00:00" u="1"/>
        <d v="2014-07-01T00:00:00" u="1"/>
        <d v="2015-07-01T00:00:00" u="1"/>
        <d v="2016-07-01T00:00:00" u="1"/>
        <d v="2017-07-01T00:00:00" u="1"/>
        <d v="2018-07-01T00:00:00" u="1"/>
        <d v="2019-07-01T00:00:00" u="1"/>
        <d v="2020-07-01T00:00:00" u="1"/>
        <d v="1981-08-01T00:00:00" u="1"/>
        <d v="1982-08-01T00:00:00" u="1"/>
        <d v="1983-08-01T00:00:00" u="1"/>
        <d v="1984-08-01T00:00:00" u="1"/>
        <d v="1985-08-01T00:00:00" u="1"/>
        <d v="1986-08-01T00:00:00" u="1"/>
        <d v="1987-08-01T00:00:00" u="1"/>
        <d v="1988-08-01T00:00:00" u="1"/>
        <d v="1989-08-01T00:00:00" u="1"/>
        <d v="1990-08-01T00:00:00" u="1"/>
        <d v="1991-08-01T00:00:00" u="1"/>
        <d v="1992-08-01T00:00:00" u="1"/>
        <d v="1993-08-01T00:00:00" u="1"/>
        <d v="1994-08-01T00:00:00" u="1"/>
        <d v="1995-08-01T00:00:00" u="1"/>
        <d v="1996-08-01T00:00:00" u="1"/>
        <d v="1997-08-01T00:00:00" u="1"/>
        <d v="1998-08-01T00:00:00" u="1"/>
        <d v="1999-08-01T00:00:00" u="1"/>
        <d v="2000-08-01T00:00:00" u="1"/>
        <d v="2001-08-01T00:00:00" u="1"/>
        <d v="2002-08-01T00:00:00" u="1"/>
        <d v="2003-08-01T00:00:00" u="1"/>
        <d v="2004-08-01T00:00:00" u="1"/>
        <d v="2005-08-01T00:00:00" u="1"/>
        <d v="2006-08-01T00:00:00" u="1"/>
        <d v="2007-08-01T00:00:00" u="1"/>
        <d v="2008-08-01T00:00:00" u="1"/>
        <d v="2009-08-01T00:00:00" u="1"/>
        <d v="2010-08-01T00:00:00" u="1"/>
        <d v="2011-08-01T00:00:00" u="1"/>
        <d v="2012-08-01T00:00:00" u="1"/>
        <d v="2013-08-01T00:00:00" u="1"/>
        <d v="2014-08-01T00:00:00" u="1"/>
        <d v="2015-08-01T00:00:00" u="1"/>
        <d v="2016-08-01T00:00:00" u="1"/>
        <d v="2017-08-01T00:00:00" u="1"/>
        <d v="2018-08-01T00:00:00" u="1"/>
        <d v="2019-08-01T00:00:00" u="1"/>
        <d v="2020-08-01T00:00:00" u="1"/>
        <d v="1981-09-01T00:00:00" u="1"/>
        <d v="1982-09-01T00:00:00" u="1"/>
        <d v="1983-09-01T00:00:00" u="1"/>
        <d v="1984-09-01T00:00:00" u="1"/>
        <d v="1985-09-01T00:00:00" u="1"/>
        <d v="1986-09-01T00:00:00" u="1"/>
        <d v="1987-09-01T00:00:00" u="1"/>
        <d v="1988-09-01T00:00:00" u="1"/>
        <d v="1989-09-01T00:00:00" u="1"/>
        <d v="1990-09-01T00:00:00" u="1"/>
        <d v="1991-09-01T00:00:00" u="1"/>
        <d v="1992-09-01T00:00:00" u="1"/>
        <d v="1993-09-01T00:00:00" u="1"/>
        <d v="1994-09-01T00:00:00" u="1"/>
        <d v="1995-09-01T00:00:00" u="1"/>
        <d v="1996-09-01T00:00:00" u="1"/>
        <d v="1997-09-01T00:00:00" u="1"/>
        <d v="1998-09-01T00:00:00" u="1"/>
        <d v="1999-09-01T00:00:00" u="1"/>
        <d v="2000-09-01T00:00:00" u="1"/>
        <d v="2001-09-01T00:00:00" u="1"/>
        <d v="2002-09-01T00:00:00" u="1"/>
        <d v="2003-09-01T00:00:00" u="1"/>
        <d v="2004-09-01T00:00:00" u="1"/>
        <d v="2005-09-01T00:00:00" u="1"/>
        <d v="2006-09-01T00:00:00" u="1"/>
        <d v="2007-09-01T00:00:00" u="1"/>
        <d v="2008-09-01T00:00:00" u="1"/>
        <d v="2009-09-01T00:00:00" u="1"/>
        <d v="2010-09-01T00:00:00" u="1"/>
        <d v="2011-09-01T00:00:00" u="1"/>
        <d v="2012-09-01T00:00:00" u="1"/>
        <d v="2013-09-01T00:00:00" u="1"/>
        <d v="2014-09-01T00:00:00" u="1"/>
        <d v="2015-09-01T00:00:00" u="1"/>
        <d v="2016-09-01T00:00:00" u="1"/>
        <d v="2017-09-01T00:00:00" u="1"/>
        <d v="2018-09-01T00:00:00" u="1"/>
        <d v="2019-09-01T00:00:00" u="1"/>
        <d v="2020-09-01T00:00:00" u="1"/>
        <d v="1981-10-01T00:00:00" u="1"/>
        <d v="1982-10-01T00:00:00" u="1"/>
        <d v="1983-10-01T00:00:00" u="1"/>
        <d v="1984-10-01T00:00:00" u="1"/>
        <d v="1985-10-01T00:00:00" u="1"/>
        <d v="1986-10-01T00:00:00" u="1"/>
        <d v="1987-10-01T00:00:00" u="1"/>
        <d v="1988-10-01T00:00:00" u="1"/>
        <d v="1989-10-01T00:00:00" u="1"/>
        <d v="1990-10-01T00:00:00" u="1"/>
        <d v="1991-10-01T00:00:00" u="1"/>
        <d v="1992-10-01T00:00:00" u="1"/>
        <d v="1993-10-01T00:00:00" u="1"/>
        <d v="1994-10-01T00:00:00" u="1"/>
        <d v="1995-10-01T00:00:00" u="1"/>
        <d v="1996-10-01T00:00:00" u="1"/>
        <d v="1997-10-01T00:00:00" u="1"/>
        <d v="1998-10-01T00:00:00" u="1"/>
        <d v="1999-10-01T00:00:00" u="1"/>
        <d v="2000-10-01T00:00:00" u="1"/>
        <d v="2001-10-01T00:00:00" u="1"/>
        <d v="2002-10-01T00:00:00" u="1"/>
        <d v="2003-10-01T00:00:00" u="1"/>
        <d v="2004-10-01T00:00:00" u="1"/>
        <d v="2005-10-01T00:00:00" u="1"/>
        <d v="2006-10-01T00:00:00" u="1"/>
        <d v="2007-10-01T00:00:00" u="1"/>
        <d v="2008-10-01T00:00:00" u="1"/>
        <d v="2009-10-01T00:00:00" u="1"/>
        <d v="2010-10-01T00:00:00" u="1"/>
        <d v="2011-10-01T00:00:00" u="1"/>
        <d v="2012-10-01T00:00:00" u="1"/>
        <d v="2013-10-01T00:00:00" u="1"/>
        <d v="2014-10-01T00:00:00" u="1"/>
        <d v="2015-10-01T00:00:00" u="1"/>
        <d v="2016-10-01T00:00:00" u="1"/>
        <d v="2017-10-01T00:00:00" u="1"/>
        <d v="2018-10-01T00:00:00" u="1"/>
        <d v="2019-10-01T00:00:00" u="1"/>
        <d v="2020-10-01T00:00:00" u="1"/>
        <d v="1981-11-01T00:00:00" u="1"/>
        <d v="1982-11-01T00:00:00" u="1"/>
        <d v="1983-11-01T00:00:00" u="1"/>
        <d v="1984-11-01T00:00:00" u="1"/>
        <d v="1985-11-01T00:00:00" u="1"/>
        <d v="1986-11-01T00:00:00" u="1"/>
        <d v="1987-11-01T00:00:00" u="1"/>
        <d v="1988-11-01T00:00:00" u="1"/>
        <d v="1989-11-01T00:00:00" u="1"/>
        <d v="1990-11-01T00:00:00" u="1"/>
        <d v="1991-11-01T00:00:00" u="1"/>
        <d v="1992-11-01T00:00:00" u="1"/>
        <d v="1993-11-01T00:00:00" u="1"/>
        <d v="1994-11-01T00:00:00" u="1"/>
        <d v="1995-11-01T00:00:00" u="1"/>
        <d v="1996-11-01T00:00:00" u="1"/>
        <d v="1997-11-01T00:00:00" u="1"/>
        <d v="1998-11-01T00:00:00" u="1"/>
        <d v="1999-11-01T00:00:00" u="1"/>
        <d v="2000-11-01T00:00:00" u="1"/>
        <d v="2001-11-01T00:00:00" u="1"/>
        <d v="2002-11-01T00:00:00" u="1"/>
        <d v="2003-11-01T00:00:00" u="1"/>
        <d v="2004-11-01T00:00:00" u="1"/>
        <d v="2005-11-01T00:00:00" u="1"/>
        <d v="2006-11-01T00:00:00" u="1"/>
        <d v="2007-11-01T00:00:00" u="1"/>
        <d v="2008-11-01T00:00:00" u="1"/>
        <d v="2009-11-01T00:00:00" u="1"/>
        <d v="2010-11-01T00:00:00" u="1"/>
        <d v="2011-11-01T00:00:00" u="1"/>
        <d v="2012-11-01T00:00:00" u="1"/>
        <d v="2013-11-01T00:00:00" u="1"/>
        <d v="2014-11-01T00:00:00" u="1"/>
        <d v="2015-11-01T00:00:00" u="1"/>
        <d v="2016-11-01T00:00:00" u="1"/>
        <d v="2017-11-01T00:00:00" u="1"/>
        <d v="2018-11-01T00:00:00" u="1"/>
        <d v="2019-11-01T00:00:00" u="1"/>
        <d v="1981-12-01T00:00:00" u="1"/>
        <d v="1982-12-01T00:00:00" u="1"/>
        <d v="1983-12-01T00:00:00" u="1"/>
        <d v="1984-12-01T00:00:00" u="1"/>
        <d v="1985-12-01T00:00:00" u="1"/>
        <d v="1986-12-01T00:00:00" u="1"/>
        <d v="1987-12-01T00:00:00" u="1"/>
        <d v="1988-12-01T00:00:00" u="1"/>
        <d v="1989-12-01T00:00:00" u="1"/>
        <d v="1990-12-01T00:00:00" u="1"/>
        <d v="1991-12-01T00:00:00" u="1"/>
        <d v="1992-12-01T00:00:00" u="1"/>
        <d v="1993-12-01T00:00:00" u="1"/>
        <d v="1994-12-01T00:00:00" u="1"/>
        <d v="1995-12-01T00:00:00" u="1"/>
        <d v="1996-12-01T00:00:00" u="1"/>
        <d v="1997-12-01T00:00:00" u="1"/>
        <d v="1998-12-01T00:00:00" u="1"/>
        <d v="1999-12-01T00:00:00" u="1"/>
        <d v="2000-12-01T00:00:00" u="1"/>
        <d v="2001-12-01T00:00:00" u="1"/>
        <d v="2002-12-01T00:00:00" u="1"/>
        <d v="2003-12-01T00:00:00" u="1"/>
        <d v="2004-12-01T00:00:00" u="1"/>
        <d v="2005-12-01T00:00:00" u="1"/>
        <d v="2006-12-01T00:00:00" u="1"/>
        <d v="2007-12-01T00:00:00" u="1"/>
        <d v="2008-12-01T00:00:00" u="1"/>
        <d v="2009-12-01T00:00:00" u="1"/>
        <d v="2010-12-01T00:00:00" u="1"/>
        <d v="2011-12-01T00:00:00" u="1"/>
        <d v="2012-12-01T00:00:00" u="1"/>
        <d v="2013-12-01T00:00:00" u="1"/>
        <d v="2014-12-01T00:00:00" u="1"/>
        <d v="2015-12-01T00:00:00" u="1"/>
        <d v="2016-12-01T00:00:00" u="1"/>
        <d v="2017-12-01T00:00:00" u="1"/>
        <d v="2018-12-01T00:00:00" u="1"/>
        <d v="2019-12-01T00:00:00" u="1"/>
      </sharedItems>
    </cacheField>
  </cacheFields>
  <extLst>
    <ext xmlns:x14="http://schemas.microsoft.com/office/spreadsheetml/2009/9/main" uri="{725AE2AE-9491-48be-B2B4-4EB974FC3084}">
      <x14:pivotCacheDefinition pivotCacheId="103677412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
  <r>
    <n v="1"/>
    <d v="1981-01-01T00:00:00"/>
    <n v="0"/>
    <x v="0"/>
    <x v="0"/>
    <x v="0"/>
    <s v="01/1981"/>
    <x v="0"/>
  </r>
  <r>
    <n v="2"/>
    <d v="1981-01-02T00:00:00"/>
    <n v="0"/>
    <x v="0"/>
    <x v="0"/>
    <x v="0"/>
    <s v="01/1981"/>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
  <location ref="B3:C5" firstHeaderRow="1" firstDataRow="1" firstDataCol="1"/>
  <pivotFields count="8">
    <pivotField showAll="0"/>
    <pivotField numFmtId="14" showAll="0"/>
    <pivotField dataField="1" numFmtId="2" showAll="0"/>
    <pivotField showAll="0">
      <items count="41">
        <item x="0"/>
        <item m="1" x="7"/>
        <item m="1" x="24"/>
        <item m="1" x="1"/>
        <item m="1" x="18"/>
        <item m="1" x="34"/>
        <item m="1" x="12"/>
        <item m="1" x="28"/>
        <item m="1" x="5"/>
        <item m="1" x="22"/>
        <item m="1" x="38"/>
        <item m="1" x="16"/>
        <item m="1" x="32"/>
        <item m="1" x="10"/>
        <item m="1" x="26"/>
        <item m="1" x="3"/>
        <item m="1" x="20"/>
        <item m="1" x="36"/>
        <item m="1" x="14"/>
        <item m="1" x="30"/>
        <item m="1" x="8"/>
        <item m="1" x="25"/>
        <item m="1" x="2"/>
        <item m="1" x="19"/>
        <item m="1" x="35"/>
        <item m="1" x="13"/>
        <item m="1" x="29"/>
        <item m="1" x="6"/>
        <item m="1" x="23"/>
        <item m="1" x="39"/>
        <item m="1" x="17"/>
        <item m="1" x="33"/>
        <item m="1" x="11"/>
        <item m="1" x="27"/>
        <item m="1" x="4"/>
        <item m="1" x="21"/>
        <item m="1" x="37"/>
        <item m="1" x="15"/>
        <item m="1" x="31"/>
        <item m="1" x="9"/>
        <item t="default"/>
      </items>
    </pivotField>
    <pivotField showAll="0"/>
    <pivotField numFmtId="164" showAll="0"/>
    <pivotField showAll="0"/>
    <pivotField axis="axisRow" numFmtId="165" showAll="0">
      <items count="479">
        <item x="0"/>
        <item m="1" x="40"/>
        <item m="1" x="80"/>
        <item m="1" x="120"/>
        <item m="1" x="160"/>
        <item m="1" x="200"/>
        <item m="1" x="240"/>
        <item m="1" x="280"/>
        <item m="1" x="320"/>
        <item m="1" x="360"/>
        <item m="1" x="400"/>
        <item m="1" x="439"/>
        <item m="1" x="1"/>
        <item m="1" x="41"/>
        <item m="1" x="81"/>
        <item m="1" x="121"/>
        <item m="1" x="161"/>
        <item m="1" x="201"/>
        <item m="1" x="241"/>
        <item m="1" x="281"/>
        <item m="1" x="321"/>
        <item m="1" x="361"/>
        <item m="1" x="401"/>
        <item m="1" x="440"/>
        <item m="1" x="2"/>
        <item m="1" x="42"/>
        <item m="1" x="82"/>
        <item m="1" x="122"/>
        <item m="1" x="162"/>
        <item m="1" x="202"/>
        <item m="1" x="242"/>
        <item m="1" x="282"/>
        <item m="1" x="322"/>
        <item m="1" x="362"/>
        <item m="1" x="402"/>
        <item m="1" x="441"/>
        <item m="1" x="3"/>
        <item m="1" x="43"/>
        <item m="1" x="83"/>
        <item m="1" x="123"/>
        <item m="1" x="163"/>
        <item m="1" x="203"/>
        <item m="1" x="243"/>
        <item m="1" x="283"/>
        <item m="1" x="323"/>
        <item m="1" x="363"/>
        <item m="1" x="403"/>
        <item m="1" x="442"/>
        <item m="1" x="4"/>
        <item m="1" x="44"/>
        <item m="1" x="84"/>
        <item m="1" x="124"/>
        <item m="1" x="164"/>
        <item m="1" x="204"/>
        <item m="1" x="244"/>
        <item m="1" x="284"/>
        <item m="1" x="324"/>
        <item m="1" x="364"/>
        <item m="1" x="404"/>
        <item m="1" x="443"/>
        <item m="1" x="5"/>
        <item m="1" x="45"/>
        <item m="1" x="85"/>
        <item m="1" x="125"/>
        <item m="1" x="165"/>
        <item m="1" x="205"/>
        <item m="1" x="245"/>
        <item m="1" x="285"/>
        <item m="1" x="325"/>
        <item m="1" x="365"/>
        <item m="1" x="405"/>
        <item m="1" x="444"/>
        <item m="1" x="6"/>
        <item m="1" x="46"/>
        <item m="1" x="86"/>
        <item m="1" x="126"/>
        <item m="1" x="166"/>
        <item m="1" x="206"/>
        <item m="1" x="246"/>
        <item m="1" x="286"/>
        <item m="1" x="326"/>
        <item m="1" x="366"/>
        <item m="1" x="406"/>
        <item m="1" x="445"/>
        <item m="1" x="7"/>
        <item m="1" x="47"/>
        <item m="1" x="87"/>
        <item m="1" x="127"/>
        <item m="1" x="167"/>
        <item m="1" x="207"/>
        <item m="1" x="247"/>
        <item m="1" x="287"/>
        <item m="1" x="327"/>
        <item m="1" x="367"/>
        <item m="1" x="407"/>
        <item m="1" x="446"/>
        <item m="1" x="8"/>
        <item m="1" x="48"/>
        <item m="1" x="88"/>
        <item m="1" x="128"/>
        <item m="1" x="168"/>
        <item m="1" x="208"/>
        <item m="1" x="248"/>
        <item m="1" x="288"/>
        <item m="1" x="328"/>
        <item m="1" x="368"/>
        <item m="1" x="408"/>
        <item m="1" x="447"/>
        <item m="1" x="9"/>
        <item m="1" x="49"/>
        <item m="1" x="89"/>
        <item m="1" x="129"/>
        <item m="1" x="169"/>
        <item m="1" x="209"/>
        <item m="1" x="249"/>
        <item m="1" x="289"/>
        <item m="1" x="329"/>
        <item m="1" x="369"/>
        <item m="1" x="409"/>
        <item m="1" x="448"/>
        <item m="1" x="10"/>
        <item m="1" x="50"/>
        <item m="1" x="90"/>
        <item m="1" x="130"/>
        <item m="1" x="170"/>
        <item m="1" x="210"/>
        <item m="1" x="250"/>
        <item m="1" x="290"/>
        <item m="1" x="330"/>
        <item m="1" x="370"/>
        <item m="1" x="410"/>
        <item m="1" x="449"/>
        <item m="1" x="11"/>
        <item m="1" x="51"/>
        <item m="1" x="91"/>
        <item m="1" x="131"/>
        <item m="1" x="171"/>
        <item m="1" x="211"/>
        <item m="1" x="251"/>
        <item m="1" x="291"/>
        <item m="1" x="331"/>
        <item m="1" x="371"/>
        <item m="1" x="411"/>
        <item m="1" x="450"/>
        <item m="1" x="12"/>
        <item m="1" x="52"/>
        <item m="1" x="92"/>
        <item m="1" x="132"/>
        <item m="1" x="172"/>
        <item m="1" x="212"/>
        <item m="1" x="252"/>
        <item m="1" x="292"/>
        <item m="1" x="332"/>
        <item m="1" x="372"/>
        <item m="1" x="412"/>
        <item m="1" x="451"/>
        <item m="1" x="13"/>
        <item m="1" x="53"/>
        <item m="1" x="93"/>
        <item m="1" x="133"/>
        <item m="1" x="173"/>
        <item m="1" x="213"/>
        <item m="1" x="253"/>
        <item m="1" x="293"/>
        <item m="1" x="333"/>
        <item m="1" x="373"/>
        <item m="1" x="413"/>
        <item m="1" x="452"/>
        <item m="1" x="14"/>
        <item m="1" x="54"/>
        <item m="1" x="94"/>
        <item m="1" x="134"/>
        <item m="1" x="174"/>
        <item m="1" x="214"/>
        <item m="1" x="254"/>
        <item m="1" x="294"/>
        <item m="1" x="334"/>
        <item m="1" x="374"/>
        <item m="1" x="414"/>
        <item m="1" x="453"/>
        <item m="1" x="15"/>
        <item m="1" x="55"/>
        <item m="1" x="95"/>
        <item m="1" x="135"/>
        <item m="1" x="175"/>
        <item m="1" x="215"/>
        <item m="1" x="255"/>
        <item m="1" x="295"/>
        <item m="1" x="335"/>
        <item m="1" x="375"/>
        <item m="1" x="415"/>
        <item m="1" x="454"/>
        <item m="1" x="16"/>
        <item m="1" x="56"/>
        <item m="1" x="96"/>
        <item m="1" x="136"/>
        <item m="1" x="176"/>
        <item m="1" x="216"/>
        <item m="1" x="256"/>
        <item m="1" x="296"/>
        <item m="1" x="336"/>
        <item m="1" x="376"/>
        <item m="1" x="416"/>
        <item m="1" x="455"/>
        <item m="1" x="17"/>
        <item m="1" x="57"/>
        <item m="1" x="97"/>
        <item m="1" x="137"/>
        <item m="1" x="177"/>
        <item m="1" x="217"/>
        <item m="1" x="257"/>
        <item m="1" x="297"/>
        <item m="1" x="337"/>
        <item m="1" x="377"/>
        <item m="1" x="417"/>
        <item m="1" x="456"/>
        <item m="1" x="18"/>
        <item m="1" x="58"/>
        <item m="1" x="98"/>
        <item m="1" x="138"/>
        <item m="1" x="178"/>
        <item m="1" x="218"/>
        <item m="1" x="258"/>
        <item m="1" x="298"/>
        <item m="1" x="338"/>
        <item m="1" x="378"/>
        <item m="1" x="418"/>
        <item m="1" x="457"/>
        <item m="1" x="19"/>
        <item m="1" x="59"/>
        <item m="1" x="99"/>
        <item m="1" x="139"/>
        <item m="1" x="179"/>
        <item m="1" x="219"/>
        <item m="1" x="259"/>
        <item m="1" x="299"/>
        <item m="1" x="339"/>
        <item m="1" x="379"/>
        <item m="1" x="419"/>
        <item m="1" x="458"/>
        <item m="1" x="20"/>
        <item m="1" x="60"/>
        <item m="1" x="100"/>
        <item m="1" x="140"/>
        <item m="1" x="180"/>
        <item m="1" x="220"/>
        <item m="1" x="260"/>
        <item m="1" x="300"/>
        <item m="1" x="340"/>
        <item m="1" x="380"/>
        <item m="1" x="420"/>
        <item m="1" x="459"/>
        <item m="1" x="21"/>
        <item m="1" x="61"/>
        <item m="1" x="101"/>
        <item m="1" x="141"/>
        <item m="1" x="181"/>
        <item m="1" x="221"/>
        <item m="1" x="261"/>
        <item m="1" x="301"/>
        <item m="1" x="341"/>
        <item m="1" x="381"/>
        <item m="1" x="421"/>
        <item m="1" x="460"/>
        <item m="1" x="22"/>
        <item m="1" x="62"/>
        <item m="1" x="102"/>
        <item m="1" x="142"/>
        <item m="1" x="182"/>
        <item m="1" x="222"/>
        <item m="1" x="262"/>
        <item m="1" x="302"/>
        <item m="1" x="342"/>
        <item m="1" x="382"/>
        <item m="1" x="422"/>
        <item m="1" x="461"/>
        <item m="1" x="23"/>
        <item m="1" x="63"/>
        <item m="1" x="103"/>
        <item m="1" x="143"/>
        <item m="1" x="183"/>
        <item m="1" x="223"/>
        <item m="1" x="263"/>
        <item m="1" x="303"/>
        <item m="1" x="343"/>
        <item m="1" x="383"/>
        <item m="1" x="423"/>
        <item m="1" x="462"/>
        <item m="1" x="24"/>
        <item m="1" x="64"/>
        <item m="1" x="104"/>
        <item m="1" x="144"/>
        <item m="1" x="184"/>
        <item m="1" x="224"/>
        <item m="1" x="264"/>
        <item m="1" x="304"/>
        <item m="1" x="344"/>
        <item m="1" x="384"/>
        <item m="1" x="424"/>
        <item m="1" x="463"/>
        <item m="1" x="25"/>
        <item m="1" x="65"/>
        <item m="1" x="105"/>
        <item m="1" x="145"/>
        <item m="1" x="185"/>
        <item m="1" x="225"/>
        <item m="1" x="265"/>
        <item m="1" x="305"/>
        <item m="1" x="345"/>
        <item m="1" x="385"/>
        <item m="1" x="425"/>
        <item m="1" x="464"/>
        <item m="1" x="26"/>
        <item m="1" x="66"/>
        <item m="1" x="106"/>
        <item m="1" x="146"/>
        <item m="1" x="186"/>
        <item m="1" x="226"/>
        <item m="1" x="266"/>
        <item m="1" x="306"/>
        <item m="1" x="346"/>
        <item m="1" x="386"/>
        <item m="1" x="426"/>
        <item m="1" x="465"/>
        <item m="1" x="27"/>
        <item m="1" x="67"/>
        <item m="1" x="107"/>
        <item m="1" x="147"/>
        <item m="1" x="187"/>
        <item m="1" x="227"/>
        <item m="1" x="267"/>
        <item m="1" x="307"/>
        <item m="1" x="347"/>
        <item m="1" x="387"/>
        <item m="1" x="427"/>
        <item m="1" x="466"/>
        <item m="1" x="28"/>
        <item m="1" x="68"/>
        <item m="1" x="108"/>
        <item m="1" x="148"/>
        <item m="1" x="188"/>
        <item m="1" x="228"/>
        <item m="1" x="268"/>
        <item m="1" x="308"/>
        <item m="1" x="348"/>
        <item m="1" x="388"/>
        <item m="1" x="428"/>
        <item m="1" x="467"/>
        <item m="1" x="29"/>
        <item m="1" x="69"/>
        <item m="1" x="109"/>
        <item m="1" x="149"/>
        <item m="1" x="189"/>
        <item m="1" x="229"/>
        <item m="1" x="269"/>
        <item m="1" x="309"/>
        <item m="1" x="349"/>
        <item m="1" x="389"/>
        <item m="1" x="429"/>
        <item m="1" x="468"/>
        <item m="1" x="30"/>
        <item m="1" x="70"/>
        <item m="1" x="110"/>
        <item m="1" x="150"/>
        <item m="1" x="190"/>
        <item m="1" x="230"/>
        <item m="1" x="270"/>
        <item m="1" x="310"/>
        <item m="1" x="350"/>
        <item m="1" x="390"/>
        <item m="1" x="430"/>
        <item m="1" x="469"/>
        <item m="1" x="31"/>
        <item m="1" x="71"/>
        <item m="1" x="111"/>
        <item m="1" x="151"/>
        <item m="1" x="191"/>
        <item m="1" x="231"/>
        <item m="1" x="271"/>
        <item m="1" x="311"/>
        <item m="1" x="351"/>
        <item m="1" x="391"/>
        <item m="1" x="431"/>
        <item m="1" x="470"/>
        <item m="1" x="32"/>
        <item m="1" x="72"/>
        <item m="1" x="112"/>
        <item m="1" x="152"/>
        <item m="1" x="192"/>
        <item m="1" x="232"/>
        <item m="1" x="272"/>
        <item m="1" x="312"/>
        <item m="1" x="352"/>
        <item m="1" x="392"/>
        <item m="1" x="432"/>
        <item m="1" x="471"/>
        <item m="1" x="33"/>
        <item m="1" x="73"/>
        <item m="1" x="113"/>
        <item m="1" x="153"/>
        <item m="1" x="193"/>
        <item m="1" x="233"/>
        <item m="1" x="273"/>
        <item m="1" x="313"/>
        <item m="1" x="353"/>
        <item m="1" x="393"/>
        <item m="1" x="433"/>
        <item m="1" x="472"/>
        <item m="1" x="34"/>
        <item m="1" x="74"/>
        <item m="1" x="114"/>
        <item m="1" x="154"/>
        <item m="1" x="194"/>
        <item m="1" x="234"/>
        <item m="1" x="274"/>
        <item m="1" x="314"/>
        <item m="1" x="354"/>
        <item m="1" x="394"/>
        <item m="1" x="434"/>
        <item m="1" x="473"/>
        <item m="1" x="35"/>
        <item m="1" x="75"/>
        <item m="1" x="115"/>
        <item m="1" x="155"/>
        <item m="1" x="195"/>
        <item m="1" x="235"/>
        <item m="1" x="275"/>
        <item m="1" x="315"/>
        <item m="1" x="355"/>
        <item m="1" x="395"/>
        <item m="1" x="435"/>
        <item m="1" x="474"/>
        <item m="1" x="36"/>
        <item m="1" x="76"/>
        <item m="1" x="116"/>
        <item m="1" x="156"/>
        <item m="1" x="196"/>
        <item m="1" x="236"/>
        <item m="1" x="276"/>
        <item m="1" x="316"/>
        <item m="1" x="356"/>
        <item m="1" x="396"/>
        <item m="1" x="436"/>
        <item m="1" x="475"/>
        <item m="1" x="37"/>
        <item m="1" x="77"/>
        <item m="1" x="117"/>
        <item m="1" x="157"/>
        <item m="1" x="197"/>
        <item m="1" x="237"/>
        <item m="1" x="277"/>
        <item m="1" x="317"/>
        <item m="1" x="357"/>
        <item m="1" x="397"/>
        <item m="1" x="437"/>
        <item m="1" x="476"/>
        <item m="1" x="38"/>
        <item m="1" x="78"/>
        <item m="1" x="118"/>
        <item m="1" x="158"/>
        <item m="1" x="198"/>
        <item m="1" x="238"/>
        <item m="1" x="278"/>
        <item m="1" x="318"/>
        <item m="1" x="358"/>
        <item m="1" x="398"/>
        <item m="1" x="438"/>
        <item m="1" x="477"/>
        <item m="1" x="39"/>
        <item m="1" x="79"/>
        <item m="1" x="119"/>
        <item m="1" x="159"/>
        <item m="1" x="199"/>
        <item m="1" x="239"/>
        <item m="1" x="279"/>
        <item m="1" x="319"/>
        <item m="1" x="359"/>
        <item m="1" x="399"/>
        <item t="default"/>
      </items>
    </pivotField>
  </pivotFields>
  <rowFields count="1">
    <field x="7"/>
  </rowFields>
  <rowItems count="2">
    <i>
      <x/>
    </i>
    <i t="grand">
      <x/>
    </i>
  </rowItems>
  <colItems count="1">
    <i/>
  </colItems>
  <dataFields count="1">
    <dataField name="Sum of Precipitation (mm) " fld="2" baseField="0" baseItem="0"/>
  </dataFields>
  <formats count="28">
    <format dxfId="37">
      <pivotArea outline="0" collapsedLevelsAreSubtotals="1" fieldPosition="0"/>
    </format>
    <format dxfId="36">
      <pivotArea dataOnly="0" labelOnly="1" outline="0" axis="axisValues" fieldPosition="0"/>
    </format>
    <format dxfId="35">
      <pivotArea outline="0" collapsedLevelsAreSubtotals="1" fieldPosition="0"/>
    </format>
    <format dxfId="34">
      <pivotArea dataOnly="0" labelOnly="1" outline="0" axis="axisValues" fieldPosition="0"/>
    </format>
    <format dxfId="33">
      <pivotArea field="7" type="button" dataOnly="0" labelOnly="1" outline="0" axis="axisRow" fieldPosition="0"/>
    </format>
    <format dxfId="32">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1">
      <pivotArea dataOnly="0" labelOnly="1" fieldPosition="0">
        <references count="1">
          <reference field="7"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30">
      <pivotArea dataOnly="0" labelOnly="1" fieldPosition="0">
        <references count="1">
          <reference field="7"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29">
      <pivotArea dataOnly="0" labelOnly="1" fieldPosition="0">
        <references count="1">
          <reference field="7"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28">
      <pivotArea dataOnly="0" labelOnly="1" fieldPosition="0">
        <references count="1">
          <reference field="7"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27">
      <pivotArea dataOnly="0" labelOnly="1" fieldPosition="0">
        <references count="1">
          <reference field="7"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26">
      <pivotArea dataOnly="0" labelOnly="1" fieldPosition="0">
        <references count="1">
          <reference field="7"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25">
      <pivotArea dataOnly="0" labelOnly="1" fieldPosition="0">
        <references count="1">
          <reference field="7"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dxfId="24">
      <pivotArea dataOnly="0" labelOnly="1" fieldPosition="0">
        <references count="1">
          <reference field="7"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dxfId="23">
      <pivotArea dataOnly="0" labelOnly="1" fieldPosition="0">
        <references count="1">
          <reference field="7" count="28">
            <x v="450"/>
            <x v="451"/>
            <x v="452"/>
            <x v="453"/>
            <x v="454"/>
            <x v="455"/>
            <x v="456"/>
            <x v="457"/>
            <x v="458"/>
            <x v="459"/>
            <x v="460"/>
            <x v="461"/>
            <x v="462"/>
            <x v="463"/>
            <x v="464"/>
            <x v="465"/>
            <x v="466"/>
            <x v="467"/>
            <x v="468"/>
            <x v="469"/>
            <x v="470"/>
            <x v="471"/>
            <x v="472"/>
            <x v="473"/>
            <x v="474"/>
            <x v="475"/>
            <x v="476"/>
            <x v="477"/>
          </reference>
        </references>
      </pivotArea>
    </format>
    <format dxfId="22">
      <pivotArea dataOnly="0" labelOnly="1" grandRow="1" outline="0" fieldPosition="0"/>
    </format>
    <format dxfId="21">
      <pivotArea field="7" type="button" dataOnly="0" labelOnly="1" outline="0" axis="axisRow" fieldPosition="0"/>
    </format>
    <format dxfId="20">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9">
      <pivotArea dataOnly="0" labelOnly="1" fieldPosition="0">
        <references count="1">
          <reference field="7"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8">
      <pivotArea dataOnly="0" labelOnly="1" fieldPosition="0">
        <references count="1">
          <reference field="7"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7">
      <pivotArea dataOnly="0" labelOnly="1" fieldPosition="0">
        <references count="1">
          <reference field="7"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16">
      <pivotArea dataOnly="0" labelOnly="1" fieldPosition="0">
        <references count="1">
          <reference field="7"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15">
      <pivotArea dataOnly="0" labelOnly="1" fieldPosition="0">
        <references count="1">
          <reference field="7"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14">
      <pivotArea dataOnly="0" labelOnly="1" fieldPosition="0">
        <references count="1">
          <reference field="7"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13">
      <pivotArea dataOnly="0" labelOnly="1" fieldPosition="0">
        <references count="1">
          <reference field="7"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dxfId="12">
      <pivotArea dataOnly="0" labelOnly="1" fieldPosition="0">
        <references count="1">
          <reference field="7"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dxfId="11">
      <pivotArea dataOnly="0" labelOnly="1" fieldPosition="0">
        <references count="1">
          <reference field="7" count="28">
            <x v="450"/>
            <x v="451"/>
            <x v="452"/>
            <x v="453"/>
            <x v="454"/>
            <x v="455"/>
            <x v="456"/>
            <x v="457"/>
            <x v="458"/>
            <x v="459"/>
            <x v="460"/>
            <x v="461"/>
            <x v="462"/>
            <x v="463"/>
            <x v="464"/>
            <x v="465"/>
            <x v="466"/>
            <x v="467"/>
            <x v="468"/>
            <x v="469"/>
            <x v="470"/>
            <x v="471"/>
            <x v="472"/>
            <x v="473"/>
            <x v="474"/>
            <x v="475"/>
            <x v="476"/>
            <x v="477"/>
          </reference>
        </references>
      </pivotArea>
    </format>
    <format dxfId="10">
      <pivotArea dataOnly="0" labelOnly="1" grandRow="1" outline="0" fieldPosition="0"/>
    </format>
  </formats>
  <chartFormats count="1">
    <chartFormat chart="0"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126015F-10EF-410D-8A1D-AC11F32508C9}" name="PivotTable1" cacheId="0" applyNumberFormats="0" applyBorderFormats="0" applyFontFormats="0" applyPatternFormats="0" applyAlignmentFormats="0" applyWidthHeightFormats="1" dataCaption="Values" updatedVersion="6" minRefreshableVersion="3" useAutoFormatting="1" rowGrandTotals="0" itemPrintTitles="1" createdVersion="6" indent="0" outline="1" outlineData="1" multipleFieldFilters="0" chartFormat="2" rowHeaderCaption="Year">
  <location ref="B3:C4" firstHeaderRow="1" firstDataRow="1" firstDataCol="1"/>
  <pivotFields count="8">
    <pivotField showAll="0"/>
    <pivotField numFmtId="14" showAll="0"/>
    <pivotField dataField="1" numFmtId="2" showAll="0"/>
    <pivotField axis="axisRow" showAll="0">
      <items count="41">
        <item x="0"/>
        <item h="1" m="1" x="7"/>
        <item h="1" m="1" x="24"/>
        <item h="1" m="1" x="1"/>
        <item h="1" m="1" x="18"/>
        <item h="1" m="1" x="34"/>
        <item h="1" m="1" x="12"/>
        <item h="1" m="1" x="28"/>
        <item h="1" m="1" x="5"/>
        <item h="1" m="1" x="22"/>
        <item h="1" m="1" x="38"/>
        <item h="1" m="1" x="16"/>
        <item h="1" m="1" x="32"/>
        <item h="1" m="1" x="10"/>
        <item h="1" m="1" x="26"/>
        <item h="1" m="1" x="3"/>
        <item h="1" m="1" x="20"/>
        <item h="1" m="1" x="36"/>
        <item h="1" m="1" x="14"/>
        <item h="1" m="1" x="30"/>
        <item h="1" m="1" x="8"/>
        <item h="1" m="1" x="25"/>
        <item h="1" m="1" x="2"/>
        <item h="1" m="1" x="19"/>
        <item h="1" m="1" x="35"/>
        <item h="1" m="1" x="13"/>
        <item h="1" m="1" x="29"/>
        <item h="1" m="1" x="6"/>
        <item h="1" m="1" x="23"/>
        <item h="1" m="1" x="39"/>
        <item h="1" m="1" x="17"/>
        <item h="1" m="1" x="33"/>
        <item h="1" m="1" x="11"/>
        <item h="1" m="1" x="27"/>
        <item h="1" m="1" x="4"/>
        <item h="1" m="1" x="21"/>
        <item h="1" m="1" x="37"/>
        <item h="1" m="1" x="15"/>
        <item h="1" m="1" x="31"/>
        <item h="1" m="1" x="9"/>
        <item t="default"/>
      </items>
    </pivotField>
    <pivotField showAll="0"/>
    <pivotField numFmtId="164" showAll="0"/>
    <pivotField showAll="0"/>
    <pivotField numFmtId="165" showAll="0"/>
  </pivotFields>
  <rowFields count="1">
    <field x="3"/>
  </rowFields>
  <rowItems count="1">
    <i>
      <x/>
    </i>
  </rowItems>
  <colItems count="1">
    <i/>
  </colItems>
  <dataFields count="1">
    <dataField name="Sum of Precipitation (mm) " fld="2" baseField="0" baseItem="0"/>
  </dataFields>
  <formats count="10">
    <format dxfId="9">
      <pivotArea outline="0" collapsedLevelsAreSubtotals="1" fieldPosition="0"/>
    </format>
    <format dxfId="8">
      <pivotArea dataOnly="0" labelOnly="1" outline="0" axis="axisValues" fieldPosition="0"/>
    </format>
    <format dxfId="7">
      <pivotArea outline="0" collapsedLevelsAreSubtotals="1" fieldPosition="0"/>
    </format>
    <format dxfId="6">
      <pivotArea dataOnly="0" labelOnly="1" outline="0" axis="axisValues" fieldPosition="0"/>
    </format>
    <format dxfId="5">
      <pivotArea field="3" type="button" dataOnly="0" labelOnly="1" outline="0" axis="axisRow" fieldPosition="0"/>
    </format>
    <format dxfId="4">
      <pivotArea dataOnly="0" labelOnly="1" fieldPosition="0">
        <references count="1">
          <reference field="3" count="0"/>
        </references>
      </pivotArea>
    </format>
    <format dxfId="3">
      <pivotArea dataOnly="0" labelOnly="1" grandRow="1" outline="0" fieldPosition="0"/>
    </format>
    <format dxfId="2">
      <pivotArea field="3" type="button" dataOnly="0" labelOnly="1" outline="0" axis="axisRow" fieldPosition="0"/>
    </format>
    <format dxfId="1">
      <pivotArea dataOnly="0" labelOnly="1" fieldPosition="0">
        <references count="1">
          <reference field="3" count="0"/>
        </references>
      </pivotArea>
    </format>
    <format dxfId="0">
      <pivotArea dataOnly="0" labelOnly="1" grandRow="1" outline="0" fieldPosition="0"/>
    </format>
  </formats>
  <chartFormats count="1">
    <chartFormat chart="1" format="7"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F5EEBC8-803E-462C-BD85-D9846459216C}" name="PivotTable3"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 rowHeaderCaption="Year">
  <location ref="A3:C6" firstHeaderRow="1" firstDataRow="2" firstDataCol="1"/>
  <pivotFields count="8">
    <pivotField showAll="0"/>
    <pivotField numFmtId="14" showAll="0"/>
    <pivotField dataField="1" numFmtId="2" showAll="0"/>
    <pivotField axis="axisRow" showAll="0">
      <items count="41">
        <item x="0"/>
        <item h="1" m="1" x="7"/>
        <item h="1" m="1" x="24"/>
        <item h="1" m="1" x="1"/>
        <item h="1" m="1" x="18"/>
        <item h="1" m="1" x="34"/>
        <item h="1" m="1" x="12"/>
        <item h="1" m="1" x="28"/>
        <item h="1" m="1" x="5"/>
        <item h="1" m="1" x="22"/>
        <item h="1" m="1" x="38"/>
        <item h="1" m="1" x="16"/>
        <item h="1" m="1" x="32"/>
        <item h="1" m="1" x="10"/>
        <item h="1" m="1" x="26"/>
        <item h="1" m="1" x="3"/>
        <item h="1" m="1" x="20"/>
        <item h="1" m="1" x="36"/>
        <item h="1" m="1" x="14"/>
        <item h="1" m="1" x="30"/>
        <item h="1" m="1" x="8"/>
        <item h="1" m="1" x="25"/>
        <item h="1" m="1" x="2"/>
        <item h="1" m="1" x="19"/>
        <item h="1" m="1" x="35"/>
        <item h="1" m="1" x="13"/>
        <item h="1" m="1" x="29"/>
        <item h="1" m="1" x="6"/>
        <item h="1" m="1" x="23"/>
        <item h="1" m="1" x="39"/>
        <item h="1" m="1" x="17"/>
        <item h="1" m="1" x="33"/>
        <item h="1" m="1" x="11"/>
        <item h="1" m="1" x="27"/>
        <item h="1" m="1" x="4"/>
        <item h="1" m="1" x="21"/>
        <item h="1" m="1" x="37"/>
        <item h="1" m="1" x="15"/>
        <item h="1" m="1" x="31"/>
        <item h="1" m="1" x="9"/>
        <item t="default"/>
      </items>
    </pivotField>
    <pivotField axis="axisCol" showAll="0">
      <items count="5">
        <item x="0"/>
        <item m="1" x="3"/>
        <item m="1" x="2"/>
        <item m="1" x="1"/>
        <item t="default"/>
      </items>
    </pivotField>
    <pivotField numFmtId="164" showAll="0"/>
    <pivotField showAll="0"/>
    <pivotField numFmtId="165" showAll="0"/>
  </pivotFields>
  <rowFields count="1">
    <field x="3"/>
  </rowFields>
  <rowItems count="2">
    <i>
      <x/>
    </i>
    <i t="grand">
      <x/>
    </i>
  </rowItems>
  <colFields count="1">
    <field x="4"/>
  </colFields>
  <colItems count="2">
    <i>
      <x/>
    </i>
    <i t="grand">
      <x/>
    </i>
  </colItems>
  <dataFields count="1">
    <dataField name="Sum of Precipitation (mm) " fld="2" baseField="0" baseItem="0" numFmtId="166"/>
  </dataFields>
  <chartFormats count="4">
    <chartFormat chart="1" format="0" series="1">
      <pivotArea type="data" outline="0" fieldPosition="0">
        <references count="2">
          <reference field="4294967294" count="1" selected="0">
            <x v="0"/>
          </reference>
          <reference field="4" count="1" selected="0">
            <x v="0"/>
          </reference>
        </references>
      </pivotArea>
    </chartFormat>
    <chartFormat chart="1" format="1" series="1">
      <pivotArea type="data" outline="0" fieldPosition="0">
        <references count="2">
          <reference field="4294967294" count="1" selected="0">
            <x v="0"/>
          </reference>
          <reference field="4" count="1" selected="0">
            <x v="1"/>
          </reference>
        </references>
      </pivotArea>
    </chartFormat>
    <chartFormat chart="1" format="2" series="1">
      <pivotArea type="data" outline="0" fieldPosition="0">
        <references count="2">
          <reference field="4294967294" count="1" selected="0">
            <x v="0"/>
          </reference>
          <reference field="4" count="1" selected="0">
            <x v="2"/>
          </reference>
        </references>
      </pivotArea>
    </chartFormat>
    <chartFormat chart="1" format="3" series="1">
      <pivotArea type="data" outline="0" fieldPosition="0">
        <references count="2">
          <reference field="4294967294" count="1" selected="0">
            <x v="0"/>
          </reference>
          <reference field="4"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D3E24EA8-3B8D-42FE-9B0C-D435B740F594}" name="PivotTable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B3:C5" firstHeaderRow="1" firstDataRow="1" firstDataCol="1"/>
  <pivotFields count="8">
    <pivotField showAll="0"/>
    <pivotField numFmtId="14" showAll="0"/>
    <pivotField dataField="1" numFmtId="2" showAll="0"/>
    <pivotField showAll="0">
      <items count="41">
        <item x="0"/>
        <item h="1" m="1" x="7"/>
        <item h="1" m="1" x="24"/>
        <item h="1" m="1" x="1"/>
        <item h="1" m="1" x="18"/>
        <item h="1" m="1" x="34"/>
        <item h="1" m="1" x="12"/>
        <item h="1" m="1" x="28"/>
        <item h="1" m="1" x="5"/>
        <item h="1" m="1" x="22"/>
        <item h="1" m="1" x="38"/>
        <item h="1" m="1" x="16"/>
        <item h="1" m="1" x="32"/>
        <item h="1" m="1" x="10"/>
        <item h="1" m="1" x="26"/>
        <item h="1" m="1" x="3"/>
        <item h="1" m="1" x="20"/>
        <item h="1" m="1" x="36"/>
        <item h="1" m="1" x="14"/>
        <item h="1" m="1" x="30"/>
        <item h="1" m="1" x="8"/>
        <item h="1" m="1" x="25"/>
        <item h="1" m="1" x="2"/>
        <item h="1" m="1" x="19"/>
        <item h="1" m="1" x="35"/>
        <item h="1" m="1" x="13"/>
        <item h="1" m="1" x="29"/>
        <item h="1" m="1" x="6"/>
        <item h="1" m="1" x="23"/>
        <item h="1" m="1" x="39"/>
        <item h="1" m="1" x="17"/>
        <item h="1" m="1" x="33"/>
        <item h="1" m="1" x="11"/>
        <item h="1" m="1" x="27"/>
        <item h="1" m="1" x="4"/>
        <item h="1" m="1" x="21"/>
        <item h="1" m="1" x="37"/>
        <item h="1" m="1" x="15"/>
        <item h="1" m="1" x="31"/>
        <item h="1" m="1" x="9"/>
        <item t="default"/>
      </items>
    </pivotField>
    <pivotField showAll="0"/>
    <pivotField axis="axisRow" numFmtId="164" showAll="0">
      <items count="13">
        <item x="0"/>
        <item m="1" x="8"/>
        <item m="1" x="4"/>
        <item m="1" x="7"/>
        <item m="1" x="11"/>
        <item m="1" x="3"/>
        <item m="1" x="5"/>
        <item m="1" x="6"/>
        <item m="1" x="9"/>
        <item m="1" x="10"/>
        <item m="1" x="1"/>
        <item m="1" x="2"/>
        <item t="default"/>
      </items>
    </pivotField>
    <pivotField showAll="0"/>
    <pivotField numFmtId="165" showAll="0"/>
  </pivotFields>
  <rowFields count="1">
    <field x="5"/>
  </rowFields>
  <rowItems count="2">
    <i>
      <x/>
    </i>
    <i t="grand">
      <x/>
    </i>
  </rowItems>
  <colItems count="1">
    <i/>
  </colItems>
  <dataFields count="1">
    <dataField name="Average of Precipitation (mm) " fld="2" subtotal="average" baseField="5" baseItem="0" numFmtId="166"/>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A7F75505-F1A8-4045-AC59-D844B5426C1A}" sourceName="Year">
  <pivotTables>
    <pivotTable tabId="2" name="PivotTable1"/>
  </pivotTables>
  <data>
    <tabular pivotCacheId="1036774122">
      <items count="40">
        <i x="0" s="1"/>
        <i x="7" s="1" nd="1"/>
        <i x="24" s="1" nd="1"/>
        <i x="1" s="1" nd="1"/>
        <i x="18" s="1" nd="1"/>
        <i x="34" s="1" nd="1"/>
        <i x="12" s="1" nd="1"/>
        <i x="28" s="1" nd="1"/>
        <i x="5" s="1" nd="1"/>
        <i x="22" s="1" nd="1"/>
        <i x="38" s="1" nd="1"/>
        <i x="16" s="1" nd="1"/>
        <i x="32" s="1" nd="1"/>
        <i x="10" s="1" nd="1"/>
        <i x="26" s="1" nd="1"/>
        <i x="3" s="1" nd="1"/>
        <i x="20" s="1" nd="1"/>
        <i x="36" s="1" nd="1"/>
        <i x="14" s="1" nd="1"/>
        <i x="30" s="1" nd="1"/>
        <i x="8" s="1" nd="1"/>
        <i x="25" s="1" nd="1"/>
        <i x="2" s="1" nd="1"/>
        <i x="19" s="1" nd="1"/>
        <i x="35" s="1" nd="1"/>
        <i x="13" s="1" nd="1"/>
        <i x="29" s="1" nd="1"/>
        <i x="6" s="1" nd="1"/>
        <i x="23" s="1" nd="1"/>
        <i x="39" s="1" nd="1"/>
        <i x="17" s="1" nd="1"/>
        <i x="33" s="1" nd="1"/>
        <i x="11" s="1" nd="1"/>
        <i x="27" s="1" nd="1"/>
        <i x="4" s="1" nd="1"/>
        <i x="21" s="1" nd="1"/>
        <i x="37" s="1" nd="1"/>
        <i x="15" s="1" nd="1"/>
        <i x="31" s="1" nd="1"/>
        <i x="9"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1" xr10:uid="{B16344A8-0C42-4E51-A100-61FB8D5BC358}" sourceName="Year">
  <pivotTables>
    <pivotTable tabId="4" name="PivotTable1"/>
  </pivotTables>
  <data>
    <tabular pivotCacheId="1036774122">
      <items count="40">
        <i x="0" s="1"/>
        <i x="7" nd="1"/>
        <i x="24" nd="1"/>
        <i x="1" nd="1"/>
        <i x="18" nd="1"/>
        <i x="34" nd="1"/>
        <i x="12" nd="1"/>
        <i x="28" nd="1"/>
        <i x="5" nd="1"/>
        <i x="22" nd="1"/>
        <i x="38" nd="1"/>
        <i x="16" nd="1"/>
        <i x="32" nd="1"/>
        <i x="10" nd="1"/>
        <i x="26" nd="1"/>
        <i x="3" nd="1"/>
        <i x="20" nd="1"/>
        <i x="36" nd="1"/>
        <i x="14" nd="1"/>
        <i x="30" nd="1"/>
        <i x="8" nd="1"/>
        <i x="25" nd="1"/>
        <i x="2" nd="1"/>
        <i x="19" nd="1"/>
        <i x="35" nd="1"/>
        <i x="13" nd="1"/>
        <i x="29" nd="1"/>
        <i x="6" nd="1"/>
        <i x="23" nd="1"/>
        <i x="39" nd="1"/>
        <i x="17" nd="1"/>
        <i x="33" nd="1"/>
        <i x="11" nd="1"/>
        <i x="27" nd="1"/>
        <i x="4" nd="1"/>
        <i x="21" nd="1"/>
        <i x="37" nd="1"/>
        <i x="15" nd="1"/>
        <i x="31" nd="1"/>
        <i x="9"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2" xr10:uid="{F3D33117-F274-4672-8D58-738C037B16B8}" sourceName="Year">
  <pivotTables>
    <pivotTable tabId="6" name="PivotTable3"/>
  </pivotTables>
  <data>
    <tabular pivotCacheId="1036774122">
      <items count="40">
        <i x="0" s="1"/>
        <i x="7" nd="1"/>
        <i x="24" nd="1"/>
        <i x="1" nd="1"/>
        <i x="18" nd="1"/>
        <i x="34" nd="1"/>
        <i x="12" nd="1"/>
        <i x="28" nd="1"/>
        <i x="5" nd="1"/>
        <i x="22" nd="1"/>
        <i x="38" nd="1"/>
        <i x="16" nd="1"/>
        <i x="32" nd="1"/>
        <i x="10" nd="1"/>
        <i x="26" nd="1"/>
        <i x="3" nd="1"/>
        <i x="20" nd="1"/>
        <i x="36" nd="1"/>
        <i x="14" nd="1"/>
        <i x="30" nd="1"/>
        <i x="8" nd="1"/>
        <i x="25" nd="1"/>
        <i x="2" nd="1"/>
        <i x="19" nd="1"/>
        <i x="35" nd="1"/>
        <i x="13" nd="1"/>
        <i x="29" nd="1"/>
        <i x="6" nd="1"/>
        <i x="23" nd="1"/>
        <i x="39" nd="1"/>
        <i x="17" nd="1"/>
        <i x="33" nd="1"/>
        <i x="11" nd="1"/>
        <i x="27" nd="1"/>
        <i x="4" nd="1"/>
        <i x="21" nd="1"/>
        <i x="37" nd="1"/>
        <i x="15" nd="1"/>
        <i x="31" nd="1"/>
        <i x="9"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3" xr10:uid="{A33CCA28-866E-42B9-B41F-61085309E09E}" sourceName="Year">
  <pivotTables>
    <pivotTable tabId="5" name="PivotTable2"/>
  </pivotTables>
  <data>
    <tabular pivotCacheId="1036774122">
      <items count="40">
        <i x="0" s="1"/>
        <i x="7" nd="1"/>
        <i x="24" nd="1"/>
        <i x="1" nd="1"/>
        <i x="18" nd="1"/>
        <i x="34" nd="1"/>
        <i x="12" nd="1"/>
        <i x="28" nd="1"/>
        <i x="5" nd="1"/>
        <i x="22" nd="1"/>
        <i x="38" nd="1"/>
        <i x="16" nd="1"/>
        <i x="32" nd="1"/>
        <i x="10" nd="1"/>
        <i x="26" nd="1"/>
        <i x="3" nd="1"/>
        <i x="20" nd="1"/>
        <i x="36" nd="1"/>
        <i x="14" nd="1"/>
        <i x="30" nd="1"/>
        <i x="8" nd="1"/>
        <i x="25" nd="1"/>
        <i x="2" nd="1"/>
        <i x="19" nd="1"/>
        <i x="35" nd="1"/>
        <i x="13" nd="1"/>
        <i x="29" nd="1"/>
        <i x="6" nd="1"/>
        <i x="23" nd="1"/>
        <i x="39" nd="1"/>
        <i x="17" nd="1"/>
        <i x="33" nd="1"/>
        <i x="11" nd="1"/>
        <i x="27" nd="1"/>
        <i x="4" nd="1"/>
        <i x="21" nd="1"/>
        <i x="37" nd="1"/>
        <i x="15" nd="1"/>
        <i x="31" nd="1"/>
        <i x="9"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 xr10:uid="{7F1F89C2-BEDD-4AC3-8DE7-D0683D192CFF}" cache="Slicer_Year" caption="Year"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 1" xr10:uid="{A2D47847-EE49-410B-87D0-1A0A29DDD87A}" cache="Slicer_Year1" caption="Year" startItem="28"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 2" xr10:uid="{B4056E0D-9DC4-42CF-A992-8B1801C35AE3}" cache="Slicer_Year2" caption="Year" startItem="32"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 3" xr10:uid="{E58AB5F3-B3A6-4F6D-8A44-178A9714F7A0}" cache="Slicer_Year3" caption="Year" startItem="3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ta" displayName="Data" ref="A1:H3" totalsRowShown="0" headerRowDxfId="47" dataDxfId="46">
  <autoFilter ref="A1:H3"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000-000001000000}" name="No." dataDxfId="45"/>
    <tableColumn id="2" xr3:uid="{00000000-0010-0000-0000-000002000000}" name="DateTime" dataDxfId="44"/>
    <tableColumn id="9" xr3:uid="{4439AF62-50C5-4D54-ABAA-245D56A7318E}" name="Precipitation (mm) " dataDxfId="43"/>
    <tableColumn id="3" xr3:uid="{00000000-0010-0000-0000-000003000000}" name="Year" dataDxfId="42">
      <calculatedColumnFormula>YEAR(Data[[#This Row],[DateTime]])</calculatedColumnFormula>
    </tableColumn>
    <tableColumn id="8" xr3:uid="{04391FAB-AD40-44AC-A71C-0B0EADFCD3E6}" name="Season" dataDxfId="41">
      <calculatedColumnFormula>IF(Data[[#This Row],[Month]]&lt;=3,"JFM",IF(Data[[#This Row],[Month]]&lt;=6,"AMJ",IF(Data[[#This Row],[Month]]&lt;=9,"JAS","OND")))</calculatedColumnFormula>
    </tableColumn>
    <tableColumn id="4" xr3:uid="{00000000-0010-0000-0000-000004000000}" name="Month" dataDxfId="40">
      <calculatedColumnFormula>MONTH(Data[[#This Row],[DateTime]])</calculatedColumnFormula>
    </tableColumn>
    <tableColumn id="6" xr3:uid="{00000000-0010-0000-0000-000006000000}" name="Concat" dataDxfId="39">
      <calculatedColumnFormula>CONCATENATE(TEXT(Data[[#This Row],[Month]],"00"),"/",Data[[#This Row],[Year]])</calculatedColumnFormula>
    </tableColumn>
    <tableColumn id="7" xr3:uid="{00000000-0010-0000-0000-000007000000}" name="MM/YYYY" dataDxfId="38">
      <calculatedColumnFormula>Data[[#This Row],[Concat]]*1</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2.xml"/><Relationship Id="rId4" Type="http://schemas.microsoft.com/office/2007/relationships/slicer" Target="../slicers/slicer2.xml"/></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drawing" Target="../drawings/drawing4.xml"/><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A26A7-20C9-4006-9892-B8493D64312D}">
  <dimension ref="B2:C11"/>
  <sheetViews>
    <sheetView tabSelected="1" workbookViewId="0">
      <selection activeCell="C13" sqref="C13"/>
    </sheetView>
  </sheetViews>
  <sheetFormatPr defaultRowHeight="15" x14ac:dyDescent="0.25"/>
  <cols>
    <col min="2" max="2" width="17.140625" customWidth="1"/>
    <col min="3" max="3" width="43.5703125" customWidth="1"/>
  </cols>
  <sheetData>
    <row r="2" spans="2:3" x14ac:dyDescent="0.25">
      <c r="B2" t="s">
        <v>8</v>
      </c>
      <c r="C2" t="s">
        <v>16</v>
      </c>
    </row>
    <row r="3" spans="2:3" x14ac:dyDescent="0.25">
      <c r="B3" t="s">
        <v>15</v>
      </c>
      <c r="C3" t="s">
        <v>9</v>
      </c>
    </row>
    <row r="4" spans="2:3" x14ac:dyDescent="0.25">
      <c r="B4" t="s">
        <v>10</v>
      </c>
      <c r="C4" s="9">
        <v>29587</v>
      </c>
    </row>
    <row r="5" spans="2:3" x14ac:dyDescent="0.25">
      <c r="B5" t="s">
        <v>11</v>
      </c>
      <c r="C5" t="s">
        <v>12</v>
      </c>
    </row>
    <row r="7" spans="2:3" x14ac:dyDescent="0.25">
      <c r="B7" t="s">
        <v>13</v>
      </c>
      <c r="C7" s="10"/>
    </row>
    <row r="9" spans="2:3" x14ac:dyDescent="0.25">
      <c r="B9" t="s">
        <v>14</v>
      </c>
      <c r="C9" s="14" t="str">
        <f>CONCATENATE(Catchment_Name," Catchment Average CHIRPS Precipitation")</f>
        <v xml:space="preserve"> Catchment Average CHIRPS Precipitation</v>
      </c>
    </row>
    <row r="11" spans="2:3" x14ac:dyDescent="0.25">
      <c r="B11"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
  <sheetViews>
    <sheetView workbookViewId="0">
      <selection activeCell="G13" sqref="G13"/>
    </sheetView>
  </sheetViews>
  <sheetFormatPr defaultRowHeight="15" x14ac:dyDescent="0.25"/>
  <cols>
    <col min="1" max="1" width="9.140625" style="6"/>
    <col min="2" max="2" width="11.7109375" style="6" customWidth="1"/>
    <col min="3" max="3" width="15.28515625" style="6" customWidth="1"/>
    <col min="4" max="6" width="10.7109375" style="6" customWidth="1"/>
    <col min="7" max="8" width="13.7109375" style="6" customWidth="1"/>
  </cols>
  <sheetData>
    <row r="1" spans="1:8" ht="76.5" customHeight="1" x14ac:dyDescent="0.25">
      <c r="A1" s="1" t="s">
        <v>1</v>
      </c>
      <c r="B1" s="2" t="s">
        <v>0</v>
      </c>
      <c r="C1" s="2" t="s">
        <v>35</v>
      </c>
      <c r="D1" s="2" t="s">
        <v>2</v>
      </c>
      <c r="E1" s="2" t="s">
        <v>32</v>
      </c>
      <c r="F1" s="2" t="s">
        <v>3</v>
      </c>
      <c r="G1" s="2" t="s">
        <v>7</v>
      </c>
      <c r="H1" s="2" t="s">
        <v>6</v>
      </c>
    </row>
    <row r="2" spans="1:8" x14ac:dyDescent="0.25">
      <c r="A2" s="6">
        <v>1</v>
      </c>
      <c r="B2" s="3">
        <v>29587</v>
      </c>
      <c r="C2" s="24">
        <v>0</v>
      </c>
      <c r="D2" s="4">
        <f>YEAR(Data[[#This Row],[DateTime]])</f>
        <v>1981</v>
      </c>
      <c r="E2" s="4" t="str">
        <f>IF(Data[[#This Row],[Month]]&lt;=3,"JFM",IF(Data[[#This Row],[Month]]&lt;=6,"AMJ",IF(Data[[#This Row],[Month]]&lt;=9,"JAS","OND")))</f>
        <v>JFM</v>
      </c>
      <c r="F2" s="5">
        <f>MONTH(Data[[#This Row],[DateTime]])</f>
        <v>1</v>
      </c>
      <c r="G2" s="5" t="str">
        <f>CONCATENATE(TEXT(Data[[#This Row],[Month]],"00"),"/",Data[[#This Row],[Year]])</f>
        <v>01/1981</v>
      </c>
      <c r="H2" s="8">
        <f>Data[[#This Row],[Concat]]*1</f>
        <v>29587</v>
      </c>
    </row>
    <row r="3" spans="1:8" x14ac:dyDescent="0.25">
      <c r="A3" s="6">
        <v>2</v>
      </c>
      <c r="B3" s="3">
        <v>29588</v>
      </c>
      <c r="C3" s="24">
        <v>0</v>
      </c>
      <c r="D3" s="4">
        <f>YEAR(Data[[#This Row],[DateTime]])</f>
        <v>1981</v>
      </c>
      <c r="E3" s="4" t="str">
        <f>IF(Data[[#This Row],[Month]]&lt;=3,"JFM",IF(Data[[#This Row],[Month]]&lt;=6,"AMJ",IF(Data[[#This Row],[Month]]&lt;=9,"JAS","OND")))</f>
        <v>JFM</v>
      </c>
      <c r="F3" s="5">
        <f>MONTH(Data[[#This Row],[DateTime]])</f>
        <v>1</v>
      </c>
      <c r="G3" s="5" t="str">
        <f>CONCATENATE(TEXT(Data[[#This Row],[Month]],"00"),"/",Data[[#This Row],[Year]])</f>
        <v>01/1981</v>
      </c>
      <c r="H3" s="8">
        <f>Data[[#This Row],[Concat]]*1</f>
        <v>29587</v>
      </c>
    </row>
  </sheetData>
  <pageMargins left="0.75" right="0.75" top="1" bottom="1" header="0.5" footer="0.5"/>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C482"/>
  <sheetViews>
    <sheetView workbookViewId="0">
      <selection activeCell="B4" sqref="B4"/>
    </sheetView>
  </sheetViews>
  <sheetFormatPr defaultRowHeight="15" x14ac:dyDescent="0.25"/>
  <cols>
    <col min="1" max="1" width="4.85546875" customWidth="1"/>
    <col min="2" max="2" width="15.42578125" style="12" bestFit="1" customWidth="1"/>
    <col min="3" max="3" width="25.140625" style="12" bestFit="1" customWidth="1"/>
  </cols>
  <sheetData>
    <row r="3" spans="2:3" x14ac:dyDescent="0.25">
      <c r="B3" s="13" t="s">
        <v>4</v>
      </c>
      <c r="C3" s="12" t="s">
        <v>36</v>
      </c>
    </row>
    <row r="4" spans="2:3" x14ac:dyDescent="0.25">
      <c r="B4" s="17">
        <v>29587</v>
      </c>
      <c r="C4" s="23">
        <v>0</v>
      </c>
    </row>
    <row r="5" spans="2:3" x14ac:dyDescent="0.25">
      <c r="B5" s="17" t="s">
        <v>5</v>
      </c>
      <c r="C5" s="23">
        <v>0</v>
      </c>
    </row>
    <row r="6" spans="2:3" x14ac:dyDescent="0.25">
      <c r="B6"/>
      <c r="C6"/>
    </row>
    <row r="7" spans="2:3" x14ac:dyDescent="0.25">
      <c r="B7"/>
      <c r="C7"/>
    </row>
    <row r="8" spans="2:3" x14ac:dyDescent="0.25">
      <c r="B8"/>
      <c r="C8"/>
    </row>
    <row r="9" spans="2:3" x14ac:dyDescent="0.25">
      <c r="B9"/>
      <c r="C9"/>
    </row>
    <row r="10" spans="2:3" x14ac:dyDescent="0.25">
      <c r="B10"/>
      <c r="C10"/>
    </row>
    <row r="11" spans="2:3" x14ac:dyDescent="0.25">
      <c r="B11"/>
      <c r="C11"/>
    </row>
    <row r="12" spans="2:3" x14ac:dyDescent="0.25">
      <c r="B12"/>
      <c r="C12"/>
    </row>
    <row r="13" spans="2:3" x14ac:dyDescent="0.25">
      <c r="B13"/>
      <c r="C13"/>
    </row>
    <row r="14" spans="2:3" x14ac:dyDescent="0.25">
      <c r="B14"/>
      <c r="C14"/>
    </row>
    <row r="15" spans="2:3" x14ac:dyDescent="0.25">
      <c r="B15"/>
      <c r="C15"/>
    </row>
    <row r="16" spans="2:3" x14ac:dyDescent="0.25">
      <c r="B16"/>
      <c r="C16"/>
    </row>
    <row r="17" spans="2:3" x14ac:dyDescent="0.25">
      <c r="B17"/>
      <c r="C17"/>
    </row>
    <row r="18" spans="2:3" x14ac:dyDescent="0.25">
      <c r="B18"/>
      <c r="C18"/>
    </row>
    <row r="19" spans="2:3" x14ac:dyDescent="0.25">
      <c r="B19"/>
      <c r="C19"/>
    </row>
    <row r="20" spans="2:3" x14ac:dyDescent="0.25">
      <c r="B20"/>
      <c r="C20"/>
    </row>
    <row r="21" spans="2:3" x14ac:dyDescent="0.25">
      <c r="B21"/>
      <c r="C21"/>
    </row>
    <row r="22" spans="2:3" x14ac:dyDescent="0.25">
      <c r="B22"/>
      <c r="C22"/>
    </row>
    <row r="23" spans="2:3" x14ac:dyDescent="0.25">
      <c r="B23"/>
      <c r="C23"/>
    </row>
    <row r="24" spans="2:3" x14ac:dyDescent="0.25">
      <c r="B24"/>
      <c r="C24"/>
    </row>
    <row r="25" spans="2:3" x14ac:dyDescent="0.25">
      <c r="B25"/>
      <c r="C25"/>
    </row>
    <row r="26" spans="2:3" x14ac:dyDescent="0.25">
      <c r="B26"/>
      <c r="C26"/>
    </row>
    <row r="27" spans="2:3" x14ac:dyDescent="0.25">
      <c r="B27"/>
      <c r="C27"/>
    </row>
    <row r="28" spans="2:3" x14ac:dyDescent="0.25">
      <c r="B28"/>
      <c r="C28"/>
    </row>
    <row r="29" spans="2:3" x14ac:dyDescent="0.25">
      <c r="B29"/>
      <c r="C29"/>
    </row>
    <row r="30" spans="2:3" x14ac:dyDescent="0.25">
      <c r="B30"/>
      <c r="C30"/>
    </row>
    <row r="31" spans="2:3" x14ac:dyDescent="0.25">
      <c r="B31"/>
      <c r="C31"/>
    </row>
    <row r="32" spans="2:3" x14ac:dyDescent="0.25">
      <c r="B32"/>
      <c r="C32"/>
    </row>
    <row r="33" spans="2:3" x14ac:dyDescent="0.25">
      <c r="B33"/>
      <c r="C33"/>
    </row>
    <row r="34" spans="2:3" x14ac:dyDescent="0.25">
      <c r="B34"/>
      <c r="C34"/>
    </row>
    <row r="35" spans="2:3" x14ac:dyDescent="0.25">
      <c r="B35"/>
      <c r="C35"/>
    </row>
    <row r="36" spans="2:3" x14ac:dyDescent="0.25">
      <c r="B36"/>
      <c r="C36"/>
    </row>
    <row r="37" spans="2:3" x14ac:dyDescent="0.25">
      <c r="B37"/>
      <c r="C37"/>
    </row>
    <row r="38" spans="2:3" x14ac:dyDescent="0.25">
      <c r="B38"/>
      <c r="C38"/>
    </row>
    <row r="39" spans="2:3" x14ac:dyDescent="0.25">
      <c r="B39"/>
      <c r="C39"/>
    </row>
    <row r="40" spans="2:3" x14ac:dyDescent="0.25">
      <c r="B40"/>
      <c r="C40"/>
    </row>
    <row r="41" spans="2:3" x14ac:dyDescent="0.25">
      <c r="B41"/>
      <c r="C41"/>
    </row>
    <row r="42" spans="2:3" x14ac:dyDescent="0.25">
      <c r="B42"/>
      <c r="C42"/>
    </row>
    <row r="43" spans="2:3" x14ac:dyDescent="0.25">
      <c r="B43"/>
      <c r="C43"/>
    </row>
    <row r="44" spans="2:3" x14ac:dyDescent="0.25">
      <c r="B44"/>
      <c r="C44"/>
    </row>
    <row r="45" spans="2:3" x14ac:dyDescent="0.25">
      <c r="B45"/>
      <c r="C45"/>
    </row>
    <row r="46" spans="2:3" x14ac:dyDescent="0.25">
      <c r="B46"/>
      <c r="C46"/>
    </row>
    <row r="47" spans="2:3" x14ac:dyDescent="0.25">
      <c r="B47"/>
      <c r="C47"/>
    </row>
    <row r="48" spans="2:3" x14ac:dyDescent="0.25">
      <c r="B48"/>
      <c r="C48"/>
    </row>
    <row r="49" spans="2:3" x14ac:dyDescent="0.25">
      <c r="B49"/>
      <c r="C49"/>
    </row>
    <row r="50" spans="2:3" x14ac:dyDescent="0.25">
      <c r="B50"/>
      <c r="C50"/>
    </row>
    <row r="51" spans="2:3" x14ac:dyDescent="0.25">
      <c r="B51"/>
      <c r="C51"/>
    </row>
    <row r="52" spans="2:3" x14ac:dyDescent="0.25">
      <c r="B52"/>
      <c r="C52"/>
    </row>
    <row r="53" spans="2:3" x14ac:dyDescent="0.25">
      <c r="B53"/>
      <c r="C53"/>
    </row>
    <row r="54" spans="2:3" x14ac:dyDescent="0.25">
      <c r="B54"/>
      <c r="C54"/>
    </row>
    <row r="55" spans="2:3" x14ac:dyDescent="0.25">
      <c r="B55"/>
      <c r="C55"/>
    </row>
    <row r="56" spans="2:3" x14ac:dyDescent="0.25">
      <c r="B56"/>
      <c r="C56"/>
    </row>
    <row r="57" spans="2:3" x14ac:dyDescent="0.25">
      <c r="B57"/>
      <c r="C57"/>
    </row>
    <row r="58" spans="2:3" x14ac:dyDescent="0.25">
      <c r="B58"/>
      <c r="C58"/>
    </row>
    <row r="59" spans="2:3" x14ac:dyDescent="0.25">
      <c r="B59"/>
      <c r="C59"/>
    </row>
    <row r="60" spans="2:3" x14ac:dyDescent="0.25">
      <c r="B60"/>
      <c r="C60"/>
    </row>
    <row r="61" spans="2:3" x14ac:dyDescent="0.25">
      <c r="B61"/>
      <c r="C61"/>
    </row>
    <row r="62" spans="2:3" x14ac:dyDescent="0.25">
      <c r="B62"/>
      <c r="C62"/>
    </row>
    <row r="63" spans="2:3" x14ac:dyDescent="0.25">
      <c r="B63"/>
      <c r="C63"/>
    </row>
    <row r="64" spans="2:3" x14ac:dyDescent="0.25">
      <c r="B64"/>
      <c r="C64"/>
    </row>
    <row r="65" spans="2:3" x14ac:dyDescent="0.25">
      <c r="B65"/>
      <c r="C65"/>
    </row>
    <row r="66" spans="2:3" x14ac:dyDescent="0.25">
      <c r="B66"/>
      <c r="C66"/>
    </row>
    <row r="67" spans="2:3" x14ac:dyDescent="0.25">
      <c r="B67"/>
      <c r="C67"/>
    </row>
    <row r="68" spans="2:3" x14ac:dyDescent="0.25">
      <c r="B68"/>
      <c r="C68"/>
    </row>
    <row r="69" spans="2:3" x14ac:dyDescent="0.25">
      <c r="B69"/>
      <c r="C69"/>
    </row>
    <row r="70" spans="2:3" x14ac:dyDescent="0.25">
      <c r="B70"/>
      <c r="C70"/>
    </row>
    <row r="71" spans="2:3" x14ac:dyDescent="0.25">
      <c r="B71"/>
      <c r="C71"/>
    </row>
    <row r="72" spans="2:3" x14ac:dyDescent="0.25">
      <c r="B72"/>
      <c r="C72"/>
    </row>
    <row r="73" spans="2:3" x14ac:dyDescent="0.25">
      <c r="B73"/>
      <c r="C73"/>
    </row>
    <row r="74" spans="2:3" x14ac:dyDescent="0.25">
      <c r="B74"/>
      <c r="C74"/>
    </row>
    <row r="75" spans="2:3" x14ac:dyDescent="0.25">
      <c r="B75"/>
      <c r="C75"/>
    </row>
    <row r="76" spans="2:3" x14ac:dyDescent="0.25">
      <c r="B76"/>
      <c r="C76"/>
    </row>
    <row r="77" spans="2:3" x14ac:dyDescent="0.25">
      <c r="B77"/>
      <c r="C77"/>
    </row>
    <row r="78" spans="2:3" x14ac:dyDescent="0.25">
      <c r="B78"/>
      <c r="C78"/>
    </row>
    <row r="79" spans="2:3" x14ac:dyDescent="0.25">
      <c r="B79"/>
      <c r="C79"/>
    </row>
    <row r="80" spans="2:3" x14ac:dyDescent="0.25">
      <c r="B80"/>
      <c r="C80"/>
    </row>
    <row r="81" spans="2:3" x14ac:dyDescent="0.25">
      <c r="B81"/>
      <c r="C81"/>
    </row>
    <row r="82" spans="2:3" x14ac:dyDescent="0.25">
      <c r="B82"/>
      <c r="C82"/>
    </row>
    <row r="83" spans="2:3" x14ac:dyDescent="0.25">
      <c r="B83"/>
      <c r="C83"/>
    </row>
    <row r="84" spans="2:3" x14ac:dyDescent="0.25">
      <c r="B84"/>
      <c r="C84"/>
    </row>
    <row r="85" spans="2:3" x14ac:dyDescent="0.25">
      <c r="B85"/>
      <c r="C85"/>
    </row>
    <row r="86" spans="2:3" x14ac:dyDescent="0.25">
      <c r="B86"/>
      <c r="C86"/>
    </row>
    <row r="87" spans="2:3" x14ac:dyDescent="0.25">
      <c r="B87"/>
      <c r="C87"/>
    </row>
    <row r="88" spans="2:3" x14ac:dyDescent="0.25">
      <c r="B88"/>
      <c r="C88"/>
    </row>
    <row r="89" spans="2:3" x14ac:dyDescent="0.25">
      <c r="B89"/>
      <c r="C89"/>
    </row>
    <row r="90" spans="2:3" x14ac:dyDescent="0.25">
      <c r="B90"/>
      <c r="C90"/>
    </row>
    <row r="91" spans="2:3" x14ac:dyDescent="0.25">
      <c r="B91"/>
      <c r="C91"/>
    </row>
    <row r="92" spans="2:3" x14ac:dyDescent="0.25">
      <c r="B92"/>
      <c r="C92"/>
    </row>
    <row r="93" spans="2:3" x14ac:dyDescent="0.25">
      <c r="B93"/>
      <c r="C93"/>
    </row>
    <row r="94" spans="2:3" x14ac:dyDescent="0.25">
      <c r="B94"/>
      <c r="C94"/>
    </row>
    <row r="95" spans="2:3" x14ac:dyDescent="0.25">
      <c r="B95"/>
      <c r="C95"/>
    </row>
    <row r="96" spans="2:3" x14ac:dyDescent="0.25">
      <c r="B96"/>
      <c r="C96"/>
    </row>
    <row r="97" spans="2:3" x14ac:dyDescent="0.25">
      <c r="B97"/>
      <c r="C97"/>
    </row>
    <row r="98" spans="2:3" x14ac:dyDescent="0.25">
      <c r="B98"/>
      <c r="C98"/>
    </row>
    <row r="99" spans="2:3" x14ac:dyDescent="0.25">
      <c r="B99"/>
      <c r="C99"/>
    </row>
    <row r="100" spans="2:3" x14ac:dyDescent="0.25">
      <c r="B100"/>
      <c r="C100"/>
    </row>
    <row r="101" spans="2:3" x14ac:dyDescent="0.25">
      <c r="B101"/>
      <c r="C101"/>
    </row>
    <row r="102" spans="2:3" x14ac:dyDescent="0.25">
      <c r="B102"/>
      <c r="C102"/>
    </row>
    <row r="103" spans="2:3" x14ac:dyDescent="0.25">
      <c r="B103"/>
      <c r="C103"/>
    </row>
    <row r="104" spans="2:3" x14ac:dyDescent="0.25">
      <c r="B104"/>
      <c r="C104"/>
    </row>
    <row r="105" spans="2:3" x14ac:dyDescent="0.25">
      <c r="B105"/>
      <c r="C105"/>
    </row>
    <row r="106" spans="2:3" x14ac:dyDescent="0.25">
      <c r="B106"/>
      <c r="C106"/>
    </row>
    <row r="107" spans="2:3" x14ac:dyDescent="0.25">
      <c r="B107"/>
      <c r="C107"/>
    </row>
    <row r="108" spans="2:3" x14ac:dyDescent="0.25">
      <c r="B108"/>
      <c r="C108"/>
    </row>
    <row r="109" spans="2:3" x14ac:dyDescent="0.25">
      <c r="B109"/>
      <c r="C109"/>
    </row>
    <row r="110" spans="2:3" x14ac:dyDescent="0.25">
      <c r="B110"/>
      <c r="C110"/>
    </row>
    <row r="111" spans="2:3" x14ac:dyDescent="0.25">
      <c r="B111"/>
      <c r="C111"/>
    </row>
    <row r="112" spans="2:3" x14ac:dyDescent="0.25">
      <c r="B112"/>
      <c r="C112"/>
    </row>
    <row r="113" spans="2:3" x14ac:dyDescent="0.25">
      <c r="B113"/>
      <c r="C113"/>
    </row>
    <row r="114" spans="2:3" x14ac:dyDescent="0.25">
      <c r="B114"/>
      <c r="C114"/>
    </row>
    <row r="115" spans="2:3" x14ac:dyDescent="0.25">
      <c r="B115"/>
      <c r="C115"/>
    </row>
    <row r="116" spans="2:3" x14ac:dyDescent="0.25">
      <c r="B116"/>
      <c r="C116"/>
    </row>
    <row r="117" spans="2:3" x14ac:dyDescent="0.25">
      <c r="B117"/>
      <c r="C117"/>
    </row>
    <row r="118" spans="2:3" x14ac:dyDescent="0.25">
      <c r="B118"/>
      <c r="C118"/>
    </row>
    <row r="119" spans="2:3" x14ac:dyDescent="0.25">
      <c r="B119"/>
      <c r="C119"/>
    </row>
    <row r="120" spans="2:3" x14ac:dyDescent="0.25">
      <c r="B120"/>
      <c r="C120"/>
    </row>
    <row r="121" spans="2:3" x14ac:dyDescent="0.25">
      <c r="B121"/>
      <c r="C121"/>
    </row>
    <row r="122" spans="2:3" x14ac:dyDescent="0.25">
      <c r="B122"/>
      <c r="C122"/>
    </row>
    <row r="123" spans="2:3" x14ac:dyDescent="0.25">
      <c r="B123"/>
      <c r="C123"/>
    </row>
    <row r="124" spans="2:3" x14ac:dyDescent="0.25">
      <c r="B124"/>
      <c r="C124"/>
    </row>
    <row r="125" spans="2:3" x14ac:dyDescent="0.25">
      <c r="B125"/>
      <c r="C125"/>
    </row>
    <row r="126" spans="2:3" x14ac:dyDescent="0.25">
      <c r="B126"/>
      <c r="C126"/>
    </row>
    <row r="127" spans="2:3" x14ac:dyDescent="0.25">
      <c r="B127"/>
      <c r="C127"/>
    </row>
    <row r="128" spans="2:3" x14ac:dyDescent="0.25">
      <c r="B128"/>
      <c r="C128"/>
    </row>
    <row r="129" spans="2:3" x14ac:dyDescent="0.25">
      <c r="B129"/>
      <c r="C129"/>
    </row>
    <row r="130" spans="2:3" x14ac:dyDescent="0.25">
      <c r="B130"/>
      <c r="C130"/>
    </row>
    <row r="131" spans="2:3" x14ac:dyDescent="0.25">
      <c r="B131"/>
      <c r="C131"/>
    </row>
    <row r="132" spans="2:3" x14ac:dyDescent="0.25">
      <c r="B132"/>
      <c r="C132"/>
    </row>
    <row r="133" spans="2:3" x14ac:dyDescent="0.25">
      <c r="B133"/>
      <c r="C133"/>
    </row>
    <row r="134" spans="2:3" x14ac:dyDescent="0.25">
      <c r="B134"/>
      <c r="C134"/>
    </row>
    <row r="135" spans="2:3" x14ac:dyDescent="0.25">
      <c r="B135"/>
      <c r="C135"/>
    </row>
    <row r="136" spans="2:3" x14ac:dyDescent="0.25">
      <c r="B136"/>
      <c r="C136"/>
    </row>
    <row r="137" spans="2:3" x14ac:dyDescent="0.25">
      <c r="B137"/>
      <c r="C137"/>
    </row>
    <row r="138" spans="2:3" x14ac:dyDescent="0.25">
      <c r="B138"/>
      <c r="C138"/>
    </row>
    <row r="139" spans="2:3" x14ac:dyDescent="0.25">
      <c r="B139"/>
      <c r="C139"/>
    </row>
    <row r="140" spans="2:3" x14ac:dyDescent="0.25">
      <c r="B140"/>
      <c r="C140"/>
    </row>
    <row r="141" spans="2:3" x14ac:dyDescent="0.25">
      <c r="B141"/>
      <c r="C141"/>
    </row>
    <row r="142" spans="2:3" x14ac:dyDescent="0.25">
      <c r="B142"/>
      <c r="C142"/>
    </row>
    <row r="143" spans="2:3" x14ac:dyDescent="0.25">
      <c r="B143"/>
      <c r="C143"/>
    </row>
    <row r="144" spans="2:3" x14ac:dyDescent="0.25">
      <c r="B144"/>
      <c r="C144"/>
    </row>
    <row r="145" spans="2:3" x14ac:dyDescent="0.25">
      <c r="B145"/>
      <c r="C145"/>
    </row>
    <row r="146" spans="2:3" x14ac:dyDescent="0.25">
      <c r="B146"/>
      <c r="C146"/>
    </row>
    <row r="147" spans="2:3" x14ac:dyDescent="0.25">
      <c r="B147"/>
      <c r="C147"/>
    </row>
    <row r="148" spans="2:3" x14ac:dyDescent="0.25">
      <c r="B148"/>
      <c r="C148"/>
    </row>
    <row r="149" spans="2:3" x14ac:dyDescent="0.25">
      <c r="B149"/>
      <c r="C149"/>
    </row>
    <row r="150" spans="2:3" x14ac:dyDescent="0.25">
      <c r="B150"/>
      <c r="C150"/>
    </row>
    <row r="151" spans="2:3" x14ac:dyDescent="0.25">
      <c r="B151"/>
      <c r="C151"/>
    </row>
    <row r="152" spans="2:3" x14ac:dyDescent="0.25">
      <c r="B152"/>
      <c r="C152"/>
    </row>
    <row r="153" spans="2:3" x14ac:dyDescent="0.25">
      <c r="B153"/>
      <c r="C153"/>
    </row>
    <row r="154" spans="2:3" x14ac:dyDescent="0.25">
      <c r="B154"/>
      <c r="C154"/>
    </row>
    <row r="155" spans="2:3" x14ac:dyDescent="0.25">
      <c r="B155"/>
      <c r="C155"/>
    </row>
    <row r="156" spans="2:3" x14ac:dyDescent="0.25">
      <c r="B156"/>
      <c r="C156"/>
    </row>
    <row r="157" spans="2:3" x14ac:dyDescent="0.25">
      <c r="B157"/>
      <c r="C157"/>
    </row>
    <row r="158" spans="2:3" x14ac:dyDescent="0.25">
      <c r="B158"/>
      <c r="C158"/>
    </row>
    <row r="159" spans="2:3" x14ac:dyDescent="0.25">
      <c r="B159"/>
      <c r="C159"/>
    </row>
    <row r="160" spans="2:3" x14ac:dyDescent="0.25">
      <c r="B160"/>
      <c r="C160"/>
    </row>
    <row r="161" spans="2:3" x14ac:dyDescent="0.25">
      <c r="B161"/>
      <c r="C161"/>
    </row>
    <row r="162" spans="2:3" x14ac:dyDescent="0.25">
      <c r="B162"/>
      <c r="C162"/>
    </row>
    <row r="163" spans="2:3" x14ac:dyDescent="0.25">
      <c r="B163"/>
      <c r="C163"/>
    </row>
    <row r="164" spans="2:3" x14ac:dyDescent="0.25">
      <c r="B164"/>
      <c r="C164"/>
    </row>
    <row r="165" spans="2:3" x14ac:dyDescent="0.25">
      <c r="B165"/>
      <c r="C165"/>
    </row>
    <row r="166" spans="2:3" x14ac:dyDescent="0.25">
      <c r="B166"/>
      <c r="C166"/>
    </row>
    <row r="167" spans="2:3" x14ac:dyDescent="0.25">
      <c r="B167"/>
      <c r="C167"/>
    </row>
    <row r="168" spans="2:3" x14ac:dyDescent="0.25">
      <c r="B168"/>
      <c r="C168"/>
    </row>
    <row r="169" spans="2:3" x14ac:dyDescent="0.25">
      <c r="B169"/>
      <c r="C169"/>
    </row>
    <row r="170" spans="2:3" x14ac:dyDescent="0.25">
      <c r="B170"/>
      <c r="C170"/>
    </row>
    <row r="171" spans="2:3" x14ac:dyDescent="0.25">
      <c r="B171"/>
      <c r="C171"/>
    </row>
    <row r="172" spans="2:3" x14ac:dyDescent="0.25">
      <c r="B172"/>
      <c r="C172"/>
    </row>
    <row r="173" spans="2:3" x14ac:dyDescent="0.25">
      <c r="B173"/>
      <c r="C173"/>
    </row>
    <row r="174" spans="2:3" x14ac:dyDescent="0.25">
      <c r="B174"/>
      <c r="C174"/>
    </row>
    <row r="175" spans="2:3" x14ac:dyDescent="0.25">
      <c r="B175"/>
      <c r="C175"/>
    </row>
    <row r="176" spans="2:3" x14ac:dyDescent="0.25">
      <c r="B176"/>
      <c r="C176"/>
    </row>
    <row r="177" spans="2:3" x14ac:dyDescent="0.25">
      <c r="B177"/>
      <c r="C177"/>
    </row>
    <row r="178" spans="2:3" x14ac:dyDescent="0.25">
      <c r="B178"/>
      <c r="C178"/>
    </row>
    <row r="179" spans="2:3" x14ac:dyDescent="0.25">
      <c r="B179"/>
      <c r="C179"/>
    </row>
    <row r="180" spans="2:3" x14ac:dyDescent="0.25">
      <c r="B180"/>
      <c r="C180"/>
    </row>
    <row r="181" spans="2:3" x14ac:dyDescent="0.25">
      <c r="B181"/>
      <c r="C181"/>
    </row>
    <row r="182" spans="2:3" x14ac:dyDescent="0.25">
      <c r="B182"/>
      <c r="C182"/>
    </row>
    <row r="183" spans="2:3" x14ac:dyDescent="0.25">
      <c r="B183"/>
      <c r="C183"/>
    </row>
    <row r="184" spans="2:3" x14ac:dyDescent="0.25">
      <c r="B184"/>
      <c r="C184"/>
    </row>
    <row r="185" spans="2:3" x14ac:dyDescent="0.25">
      <c r="B185"/>
      <c r="C185"/>
    </row>
    <row r="186" spans="2:3" x14ac:dyDescent="0.25">
      <c r="B186"/>
      <c r="C186"/>
    </row>
    <row r="187" spans="2:3" x14ac:dyDescent="0.25">
      <c r="B187"/>
      <c r="C187"/>
    </row>
    <row r="188" spans="2:3" x14ac:dyDescent="0.25">
      <c r="B188"/>
      <c r="C188"/>
    </row>
    <row r="189" spans="2:3" x14ac:dyDescent="0.25">
      <c r="B189"/>
      <c r="C189"/>
    </row>
    <row r="190" spans="2:3" x14ac:dyDescent="0.25">
      <c r="B190"/>
      <c r="C190"/>
    </row>
    <row r="191" spans="2:3" x14ac:dyDescent="0.25">
      <c r="B191"/>
      <c r="C191"/>
    </row>
    <row r="192" spans="2:3" x14ac:dyDescent="0.25">
      <c r="B192"/>
      <c r="C192"/>
    </row>
    <row r="193" spans="2:3" x14ac:dyDescent="0.25">
      <c r="B193"/>
      <c r="C193"/>
    </row>
    <row r="194" spans="2:3" x14ac:dyDescent="0.25">
      <c r="B194"/>
      <c r="C194"/>
    </row>
    <row r="195" spans="2:3" x14ac:dyDescent="0.25">
      <c r="B195"/>
      <c r="C195"/>
    </row>
    <row r="196" spans="2:3" x14ac:dyDescent="0.25">
      <c r="B196"/>
      <c r="C196"/>
    </row>
    <row r="197" spans="2:3" x14ac:dyDescent="0.25">
      <c r="B197"/>
      <c r="C197"/>
    </row>
    <row r="198" spans="2:3" x14ac:dyDescent="0.25">
      <c r="B198"/>
      <c r="C198"/>
    </row>
    <row r="199" spans="2:3" x14ac:dyDescent="0.25">
      <c r="B199"/>
      <c r="C199"/>
    </row>
    <row r="200" spans="2:3" x14ac:dyDescent="0.25">
      <c r="B200"/>
      <c r="C200"/>
    </row>
    <row r="201" spans="2:3" x14ac:dyDescent="0.25">
      <c r="B201"/>
      <c r="C201"/>
    </row>
    <row r="202" spans="2:3" x14ac:dyDescent="0.25">
      <c r="B202"/>
      <c r="C202"/>
    </row>
    <row r="203" spans="2:3" x14ac:dyDescent="0.25">
      <c r="B203"/>
      <c r="C203"/>
    </row>
    <row r="204" spans="2:3" x14ac:dyDescent="0.25">
      <c r="B204"/>
      <c r="C204"/>
    </row>
    <row r="205" spans="2:3" x14ac:dyDescent="0.25">
      <c r="B205"/>
      <c r="C205"/>
    </row>
    <row r="206" spans="2:3" x14ac:dyDescent="0.25">
      <c r="B206"/>
      <c r="C206"/>
    </row>
    <row r="207" spans="2:3" x14ac:dyDescent="0.25">
      <c r="B207"/>
      <c r="C207"/>
    </row>
    <row r="208" spans="2:3" x14ac:dyDescent="0.25">
      <c r="B208"/>
      <c r="C208"/>
    </row>
    <row r="209" spans="2:3" x14ac:dyDescent="0.25">
      <c r="B209"/>
      <c r="C209"/>
    </row>
    <row r="210" spans="2:3" x14ac:dyDescent="0.25">
      <c r="B210"/>
      <c r="C210"/>
    </row>
    <row r="211" spans="2:3" x14ac:dyDescent="0.25">
      <c r="B211"/>
      <c r="C211"/>
    </row>
    <row r="212" spans="2:3" x14ac:dyDescent="0.25">
      <c r="B212"/>
      <c r="C212"/>
    </row>
    <row r="213" spans="2:3" x14ac:dyDescent="0.25">
      <c r="B213"/>
      <c r="C213"/>
    </row>
    <row r="214" spans="2:3" x14ac:dyDescent="0.25">
      <c r="B214"/>
      <c r="C214"/>
    </row>
    <row r="215" spans="2:3" x14ac:dyDescent="0.25">
      <c r="B215"/>
      <c r="C215"/>
    </row>
    <row r="216" spans="2:3" x14ac:dyDescent="0.25">
      <c r="B216"/>
      <c r="C216"/>
    </row>
    <row r="217" spans="2:3" x14ac:dyDescent="0.25">
      <c r="B217"/>
      <c r="C217"/>
    </row>
    <row r="218" spans="2:3" x14ac:dyDescent="0.25">
      <c r="B218"/>
      <c r="C218"/>
    </row>
    <row r="219" spans="2:3" x14ac:dyDescent="0.25">
      <c r="B219"/>
      <c r="C219"/>
    </row>
    <row r="220" spans="2:3" x14ac:dyDescent="0.25">
      <c r="B220"/>
      <c r="C220"/>
    </row>
    <row r="221" spans="2:3" x14ac:dyDescent="0.25">
      <c r="B221"/>
      <c r="C221"/>
    </row>
    <row r="222" spans="2:3" x14ac:dyDescent="0.25">
      <c r="B222"/>
      <c r="C222"/>
    </row>
    <row r="223" spans="2:3" x14ac:dyDescent="0.25">
      <c r="B223"/>
      <c r="C223"/>
    </row>
    <row r="224" spans="2:3" x14ac:dyDescent="0.25">
      <c r="B224"/>
      <c r="C224"/>
    </row>
    <row r="225" spans="2:3" x14ac:dyDescent="0.25">
      <c r="B225"/>
      <c r="C225"/>
    </row>
    <row r="226" spans="2:3" x14ac:dyDescent="0.25">
      <c r="B226"/>
      <c r="C226"/>
    </row>
    <row r="227" spans="2:3" x14ac:dyDescent="0.25">
      <c r="B227"/>
      <c r="C227"/>
    </row>
    <row r="228" spans="2:3" x14ac:dyDescent="0.25">
      <c r="B228"/>
      <c r="C228"/>
    </row>
    <row r="229" spans="2:3" x14ac:dyDescent="0.25">
      <c r="B229"/>
      <c r="C229"/>
    </row>
    <row r="230" spans="2:3" x14ac:dyDescent="0.25">
      <c r="B230"/>
      <c r="C230"/>
    </row>
    <row r="231" spans="2:3" x14ac:dyDescent="0.25">
      <c r="B231"/>
      <c r="C231"/>
    </row>
    <row r="232" spans="2:3" x14ac:dyDescent="0.25">
      <c r="B232"/>
      <c r="C232"/>
    </row>
    <row r="233" spans="2:3" x14ac:dyDescent="0.25">
      <c r="B233"/>
      <c r="C233"/>
    </row>
    <row r="234" spans="2:3" x14ac:dyDescent="0.25">
      <c r="B234"/>
      <c r="C234"/>
    </row>
    <row r="235" spans="2:3" x14ac:dyDescent="0.25">
      <c r="B235"/>
      <c r="C235"/>
    </row>
    <row r="236" spans="2:3" x14ac:dyDescent="0.25">
      <c r="B236"/>
      <c r="C236"/>
    </row>
    <row r="237" spans="2:3" x14ac:dyDescent="0.25">
      <c r="B237"/>
      <c r="C237"/>
    </row>
    <row r="238" spans="2:3" x14ac:dyDescent="0.25">
      <c r="B238"/>
      <c r="C238"/>
    </row>
    <row r="239" spans="2:3" x14ac:dyDescent="0.25">
      <c r="B239"/>
      <c r="C239"/>
    </row>
    <row r="240" spans="2:3" x14ac:dyDescent="0.25">
      <c r="B240"/>
      <c r="C240"/>
    </row>
    <row r="241" spans="2:3" x14ac:dyDescent="0.25">
      <c r="B241"/>
      <c r="C241"/>
    </row>
    <row r="242" spans="2:3" x14ac:dyDescent="0.25">
      <c r="B242"/>
      <c r="C242"/>
    </row>
    <row r="243" spans="2:3" x14ac:dyDescent="0.25">
      <c r="B243"/>
      <c r="C243"/>
    </row>
    <row r="244" spans="2:3" x14ac:dyDescent="0.25">
      <c r="B244"/>
      <c r="C244"/>
    </row>
    <row r="245" spans="2:3" x14ac:dyDescent="0.25">
      <c r="B245"/>
      <c r="C245"/>
    </row>
    <row r="246" spans="2:3" x14ac:dyDescent="0.25">
      <c r="B246"/>
      <c r="C246"/>
    </row>
    <row r="247" spans="2:3" x14ac:dyDescent="0.25">
      <c r="B247"/>
      <c r="C247"/>
    </row>
    <row r="248" spans="2:3" x14ac:dyDescent="0.25">
      <c r="B248"/>
      <c r="C248"/>
    </row>
    <row r="249" spans="2:3" x14ac:dyDescent="0.25">
      <c r="B249"/>
      <c r="C249"/>
    </row>
    <row r="250" spans="2:3" x14ac:dyDescent="0.25">
      <c r="B250"/>
      <c r="C250"/>
    </row>
    <row r="251" spans="2:3" x14ac:dyDescent="0.25">
      <c r="B251"/>
      <c r="C251"/>
    </row>
    <row r="252" spans="2:3" x14ac:dyDescent="0.25">
      <c r="B252"/>
      <c r="C252"/>
    </row>
    <row r="253" spans="2:3" x14ac:dyDescent="0.25">
      <c r="B253"/>
      <c r="C253"/>
    </row>
    <row r="254" spans="2:3" x14ac:dyDescent="0.25">
      <c r="B254"/>
      <c r="C254"/>
    </row>
    <row r="255" spans="2:3" x14ac:dyDescent="0.25">
      <c r="B255"/>
      <c r="C255"/>
    </row>
    <row r="256" spans="2:3" x14ac:dyDescent="0.25">
      <c r="B256"/>
      <c r="C256"/>
    </row>
    <row r="257" spans="2:3" x14ac:dyDescent="0.25">
      <c r="B257"/>
      <c r="C257"/>
    </row>
    <row r="258" spans="2:3" x14ac:dyDescent="0.25">
      <c r="B258"/>
      <c r="C258"/>
    </row>
    <row r="259" spans="2:3" x14ac:dyDescent="0.25">
      <c r="B259"/>
      <c r="C259"/>
    </row>
    <row r="260" spans="2:3" x14ac:dyDescent="0.25">
      <c r="B260"/>
      <c r="C260"/>
    </row>
    <row r="261" spans="2:3" x14ac:dyDescent="0.25">
      <c r="B261"/>
      <c r="C261"/>
    </row>
    <row r="262" spans="2:3" x14ac:dyDescent="0.25">
      <c r="B262"/>
      <c r="C262"/>
    </row>
    <row r="263" spans="2:3" x14ac:dyDescent="0.25">
      <c r="B263"/>
      <c r="C263"/>
    </row>
    <row r="264" spans="2:3" x14ac:dyDescent="0.25">
      <c r="B264"/>
      <c r="C264"/>
    </row>
    <row r="265" spans="2:3" x14ac:dyDescent="0.25">
      <c r="B265"/>
      <c r="C265"/>
    </row>
    <row r="266" spans="2:3" x14ac:dyDescent="0.25">
      <c r="B266"/>
      <c r="C266"/>
    </row>
    <row r="267" spans="2:3" x14ac:dyDescent="0.25">
      <c r="B267"/>
      <c r="C267"/>
    </row>
    <row r="268" spans="2:3" x14ac:dyDescent="0.25">
      <c r="B268"/>
      <c r="C268"/>
    </row>
    <row r="269" spans="2:3" x14ac:dyDescent="0.25">
      <c r="B269"/>
      <c r="C269"/>
    </row>
    <row r="270" spans="2:3" x14ac:dyDescent="0.25">
      <c r="B270"/>
      <c r="C270"/>
    </row>
    <row r="271" spans="2:3" x14ac:dyDescent="0.25">
      <c r="B271"/>
      <c r="C271"/>
    </row>
    <row r="272" spans="2:3" x14ac:dyDescent="0.25">
      <c r="B272"/>
      <c r="C272"/>
    </row>
    <row r="273" spans="2:3" x14ac:dyDescent="0.25">
      <c r="B273"/>
      <c r="C273"/>
    </row>
    <row r="274" spans="2:3" x14ac:dyDescent="0.25">
      <c r="B274"/>
      <c r="C274"/>
    </row>
    <row r="275" spans="2:3" x14ac:dyDescent="0.25">
      <c r="B275"/>
      <c r="C275"/>
    </row>
    <row r="276" spans="2:3" x14ac:dyDescent="0.25">
      <c r="B276"/>
      <c r="C276"/>
    </row>
    <row r="277" spans="2:3" x14ac:dyDescent="0.25">
      <c r="B277"/>
      <c r="C277"/>
    </row>
    <row r="278" spans="2:3" x14ac:dyDescent="0.25">
      <c r="B278"/>
      <c r="C278"/>
    </row>
    <row r="279" spans="2:3" x14ac:dyDescent="0.25">
      <c r="B279"/>
      <c r="C279"/>
    </row>
    <row r="280" spans="2:3" x14ac:dyDescent="0.25">
      <c r="B280"/>
      <c r="C280"/>
    </row>
    <row r="281" spans="2:3" x14ac:dyDescent="0.25">
      <c r="B281"/>
      <c r="C281"/>
    </row>
    <row r="282" spans="2:3" x14ac:dyDescent="0.25">
      <c r="B282"/>
      <c r="C282"/>
    </row>
    <row r="283" spans="2:3" x14ac:dyDescent="0.25">
      <c r="B283"/>
      <c r="C283"/>
    </row>
    <row r="284" spans="2:3" x14ac:dyDescent="0.25">
      <c r="B284"/>
      <c r="C284"/>
    </row>
    <row r="285" spans="2:3" x14ac:dyDescent="0.25">
      <c r="B285"/>
      <c r="C285"/>
    </row>
    <row r="286" spans="2:3" x14ac:dyDescent="0.25">
      <c r="B286"/>
      <c r="C286"/>
    </row>
    <row r="287" spans="2:3" x14ac:dyDescent="0.25">
      <c r="B287"/>
      <c r="C287"/>
    </row>
    <row r="288" spans="2:3" x14ac:dyDescent="0.25">
      <c r="B288"/>
      <c r="C288"/>
    </row>
    <row r="289" spans="2:3" x14ac:dyDescent="0.25">
      <c r="B289"/>
      <c r="C289"/>
    </row>
    <row r="290" spans="2:3" x14ac:dyDescent="0.25">
      <c r="B290"/>
      <c r="C290"/>
    </row>
    <row r="291" spans="2:3" x14ac:dyDescent="0.25">
      <c r="B291"/>
      <c r="C291"/>
    </row>
    <row r="292" spans="2:3" x14ac:dyDescent="0.25">
      <c r="B292"/>
      <c r="C292"/>
    </row>
    <row r="293" spans="2:3" x14ac:dyDescent="0.25">
      <c r="B293"/>
      <c r="C293"/>
    </row>
    <row r="294" spans="2:3" x14ac:dyDescent="0.25">
      <c r="B294"/>
      <c r="C294"/>
    </row>
    <row r="295" spans="2:3" x14ac:dyDescent="0.25">
      <c r="B295"/>
      <c r="C295"/>
    </row>
    <row r="296" spans="2:3" x14ac:dyDescent="0.25">
      <c r="B296"/>
      <c r="C296"/>
    </row>
    <row r="297" spans="2:3" x14ac:dyDescent="0.25">
      <c r="B297"/>
      <c r="C297"/>
    </row>
    <row r="298" spans="2:3" x14ac:dyDescent="0.25">
      <c r="B298"/>
      <c r="C298"/>
    </row>
    <row r="299" spans="2:3" x14ac:dyDescent="0.25">
      <c r="B299"/>
      <c r="C299"/>
    </row>
    <row r="300" spans="2:3" x14ac:dyDescent="0.25">
      <c r="B300"/>
      <c r="C300"/>
    </row>
    <row r="301" spans="2:3" x14ac:dyDescent="0.25">
      <c r="B301"/>
      <c r="C301"/>
    </row>
    <row r="302" spans="2:3" x14ac:dyDescent="0.25">
      <c r="B302"/>
      <c r="C302"/>
    </row>
    <row r="303" spans="2:3" x14ac:dyDescent="0.25">
      <c r="B303"/>
      <c r="C303"/>
    </row>
    <row r="304" spans="2:3" x14ac:dyDescent="0.25">
      <c r="B304"/>
      <c r="C304"/>
    </row>
    <row r="305" spans="2:3" x14ac:dyDescent="0.25">
      <c r="B305"/>
      <c r="C305"/>
    </row>
    <row r="306" spans="2:3" x14ac:dyDescent="0.25">
      <c r="B306"/>
      <c r="C306"/>
    </row>
    <row r="307" spans="2:3" x14ac:dyDescent="0.25">
      <c r="B307"/>
      <c r="C307"/>
    </row>
    <row r="308" spans="2:3" x14ac:dyDescent="0.25">
      <c r="B308"/>
      <c r="C308"/>
    </row>
    <row r="309" spans="2:3" x14ac:dyDescent="0.25">
      <c r="B309"/>
      <c r="C309"/>
    </row>
    <row r="310" spans="2:3" x14ac:dyDescent="0.25">
      <c r="B310"/>
      <c r="C310"/>
    </row>
    <row r="311" spans="2:3" x14ac:dyDescent="0.25">
      <c r="B311"/>
      <c r="C311"/>
    </row>
    <row r="312" spans="2:3" x14ac:dyDescent="0.25">
      <c r="B312"/>
      <c r="C312"/>
    </row>
    <row r="313" spans="2:3" x14ac:dyDescent="0.25">
      <c r="B313"/>
      <c r="C313"/>
    </row>
    <row r="314" spans="2:3" x14ac:dyDescent="0.25">
      <c r="B314"/>
      <c r="C314"/>
    </row>
    <row r="315" spans="2:3" x14ac:dyDescent="0.25">
      <c r="B315"/>
      <c r="C315"/>
    </row>
    <row r="316" spans="2:3" x14ac:dyDescent="0.25">
      <c r="B316"/>
      <c r="C316"/>
    </row>
    <row r="317" spans="2:3" x14ac:dyDescent="0.25">
      <c r="B317"/>
      <c r="C317"/>
    </row>
    <row r="318" spans="2:3" x14ac:dyDescent="0.25">
      <c r="B318"/>
      <c r="C318"/>
    </row>
    <row r="319" spans="2:3" x14ac:dyDescent="0.25">
      <c r="B319"/>
      <c r="C319"/>
    </row>
    <row r="320" spans="2:3" x14ac:dyDescent="0.25">
      <c r="B320"/>
      <c r="C320"/>
    </row>
    <row r="321" spans="2:3" x14ac:dyDescent="0.25">
      <c r="B321"/>
      <c r="C321"/>
    </row>
    <row r="322" spans="2:3" x14ac:dyDescent="0.25">
      <c r="B322"/>
      <c r="C322"/>
    </row>
    <row r="323" spans="2:3" x14ac:dyDescent="0.25">
      <c r="B323"/>
      <c r="C323"/>
    </row>
    <row r="324" spans="2:3" x14ac:dyDescent="0.25">
      <c r="B324"/>
      <c r="C324"/>
    </row>
    <row r="325" spans="2:3" x14ac:dyDescent="0.25">
      <c r="B325"/>
      <c r="C325"/>
    </row>
    <row r="326" spans="2:3" x14ac:dyDescent="0.25">
      <c r="B326"/>
      <c r="C326"/>
    </row>
    <row r="327" spans="2:3" x14ac:dyDescent="0.25">
      <c r="B327"/>
      <c r="C327"/>
    </row>
    <row r="328" spans="2:3" x14ac:dyDescent="0.25">
      <c r="B328"/>
      <c r="C328"/>
    </row>
    <row r="329" spans="2:3" x14ac:dyDescent="0.25">
      <c r="B329"/>
      <c r="C329"/>
    </row>
    <row r="330" spans="2:3" x14ac:dyDescent="0.25">
      <c r="B330"/>
      <c r="C330"/>
    </row>
    <row r="331" spans="2:3" x14ac:dyDescent="0.25">
      <c r="B331"/>
      <c r="C331"/>
    </row>
    <row r="332" spans="2:3" x14ac:dyDescent="0.25">
      <c r="B332"/>
      <c r="C332"/>
    </row>
    <row r="333" spans="2:3" x14ac:dyDescent="0.25">
      <c r="B333"/>
      <c r="C333"/>
    </row>
    <row r="334" spans="2:3" x14ac:dyDescent="0.25">
      <c r="B334"/>
      <c r="C334"/>
    </row>
    <row r="335" spans="2:3" x14ac:dyDescent="0.25">
      <c r="B335"/>
      <c r="C335"/>
    </row>
    <row r="336" spans="2:3" x14ac:dyDescent="0.25">
      <c r="B336"/>
      <c r="C336"/>
    </row>
    <row r="337" spans="2:3" x14ac:dyDescent="0.25">
      <c r="B337"/>
      <c r="C337"/>
    </row>
    <row r="338" spans="2:3" x14ac:dyDescent="0.25">
      <c r="B338"/>
      <c r="C338"/>
    </row>
    <row r="339" spans="2:3" x14ac:dyDescent="0.25">
      <c r="B339"/>
      <c r="C339"/>
    </row>
    <row r="340" spans="2:3" x14ac:dyDescent="0.25">
      <c r="B340"/>
      <c r="C340"/>
    </row>
    <row r="341" spans="2:3" x14ac:dyDescent="0.25">
      <c r="B341"/>
      <c r="C341"/>
    </row>
    <row r="342" spans="2:3" x14ac:dyDescent="0.25">
      <c r="B342"/>
      <c r="C342"/>
    </row>
    <row r="343" spans="2:3" x14ac:dyDescent="0.25">
      <c r="B343"/>
      <c r="C343"/>
    </row>
    <row r="344" spans="2:3" x14ac:dyDescent="0.25">
      <c r="B344"/>
      <c r="C344"/>
    </row>
    <row r="345" spans="2:3" x14ac:dyDescent="0.25">
      <c r="B345"/>
      <c r="C345"/>
    </row>
    <row r="346" spans="2:3" x14ac:dyDescent="0.25">
      <c r="B346"/>
      <c r="C346"/>
    </row>
    <row r="347" spans="2:3" x14ac:dyDescent="0.25">
      <c r="B347"/>
      <c r="C347"/>
    </row>
    <row r="348" spans="2:3" x14ac:dyDescent="0.25">
      <c r="B348"/>
      <c r="C348"/>
    </row>
    <row r="349" spans="2:3" x14ac:dyDescent="0.25">
      <c r="B349"/>
      <c r="C349"/>
    </row>
    <row r="350" spans="2:3" x14ac:dyDescent="0.25">
      <c r="B350"/>
      <c r="C350"/>
    </row>
    <row r="351" spans="2:3" x14ac:dyDescent="0.25">
      <c r="B351"/>
      <c r="C351"/>
    </row>
    <row r="352" spans="2:3" x14ac:dyDescent="0.25">
      <c r="B352"/>
      <c r="C352"/>
    </row>
    <row r="353" spans="2:3" x14ac:dyDescent="0.25">
      <c r="B353"/>
      <c r="C353"/>
    </row>
    <row r="354" spans="2:3" x14ac:dyDescent="0.25">
      <c r="B354"/>
      <c r="C354"/>
    </row>
    <row r="355" spans="2:3" x14ac:dyDescent="0.25">
      <c r="B355"/>
      <c r="C355"/>
    </row>
    <row r="356" spans="2:3" x14ac:dyDescent="0.25">
      <c r="B356"/>
      <c r="C356"/>
    </row>
    <row r="357" spans="2:3" x14ac:dyDescent="0.25">
      <c r="B357"/>
      <c r="C357"/>
    </row>
    <row r="358" spans="2:3" x14ac:dyDescent="0.25">
      <c r="B358"/>
      <c r="C358"/>
    </row>
    <row r="359" spans="2:3" x14ac:dyDescent="0.25">
      <c r="B359"/>
      <c r="C359"/>
    </row>
    <row r="360" spans="2:3" x14ac:dyDescent="0.25">
      <c r="B360"/>
      <c r="C360"/>
    </row>
    <row r="361" spans="2:3" x14ac:dyDescent="0.25">
      <c r="B361"/>
      <c r="C361"/>
    </row>
    <row r="362" spans="2:3" x14ac:dyDescent="0.25">
      <c r="B362"/>
      <c r="C362"/>
    </row>
    <row r="363" spans="2:3" x14ac:dyDescent="0.25">
      <c r="B363"/>
      <c r="C363"/>
    </row>
    <row r="364" spans="2:3" x14ac:dyDescent="0.25">
      <c r="B364"/>
      <c r="C364"/>
    </row>
    <row r="365" spans="2:3" x14ac:dyDescent="0.25">
      <c r="B365"/>
      <c r="C365"/>
    </row>
    <row r="366" spans="2:3" x14ac:dyDescent="0.25">
      <c r="B366"/>
      <c r="C366"/>
    </row>
    <row r="367" spans="2:3" x14ac:dyDescent="0.25">
      <c r="B367"/>
      <c r="C367"/>
    </row>
    <row r="368" spans="2:3" x14ac:dyDescent="0.25">
      <c r="B368"/>
      <c r="C368"/>
    </row>
    <row r="369" spans="2:3" x14ac:dyDescent="0.25">
      <c r="B369"/>
      <c r="C369"/>
    </row>
    <row r="370" spans="2:3" x14ac:dyDescent="0.25">
      <c r="B370"/>
      <c r="C370"/>
    </row>
    <row r="371" spans="2:3" x14ac:dyDescent="0.25">
      <c r="B371"/>
      <c r="C371"/>
    </row>
    <row r="372" spans="2:3" x14ac:dyDescent="0.25">
      <c r="B372"/>
      <c r="C372"/>
    </row>
    <row r="373" spans="2:3" x14ac:dyDescent="0.25">
      <c r="B373"/>
      <c r="C373"/>
    </row>
    <row r="374" spans="2:3" x14ac:dyDescent="0.25">
      <c r="B374"/>
      <c r="C374"/>
    </row>
    <row r="375" spans="2:3" x14ac:dyDescent="0.25">
      <c r="B375"/>
      <c r="C375"/>
    </row>
    <row r="376" spans="2:3" x14ac:dyDescent="0.25">
      <c r="B376"/>
      <c r="C376"/>
    </row>
    <row r="377" spans="2:3" x14ac:dyDescent="0.25">
      <c r="B377"/>
      <c r="C377"/>
    </row>
    <row r="378" spans="2:3" x14ac:dyDescent="0.25">
      <c r="B378"/>
      <c r="C378"/>
    </row>
    <row r="379" spans="2:3" x14ac:dyDescent="0.25">
      <c r="B379"/>
      <c r="C379"/>
    </row>
    <row r="380" spans="2:3" x14ac:dyDescent="0.25">
      <c r="B380"/>
      <c r="C380"/>
    </row>
    <row r="381" spans="2:3" x14ac:dyDescent="0.25">
      <c r="B381"/>
      <c r="C381"/>
    </row>
    <row r="382" spans="2:3" x14ac:dyDescent="0.25">
      <c r="B382"/>
      <c r="C382"/>
    </row>
    <row r="383" spans="2:3" x14ac:dyDescent="0.25">
      <c r="B383"/>
      <c r="C383"/>
    </row>
    <row r="384" spans="2:3" x14ac:dyDescent="0.25">
      <c r="B384"/>
      <c r="C384"/>
    </row>
    <row r="385" spans="2:3" x14ac:dyDescent="0.25">
      <c r="B385"/>
      <c r="C385"/>
    </row>
    <row r="386" spans="2:3" x14ac:dyDescent="0.25">
      <c r="B386"/>
      <c r="C386"/>
    </row>
    <row r="387" spans="2:3" x14ac:dyDescent="0.25">
      <c r="B387"/>
      <c r="C387"/>
    </row>
    <row r="388" spans="2:3" x14ac:dyDescent="0.25">
      <c r="B388"/>
      <c r="C388"/>
    </row>
    <row r="389" spans="2:3" x14ac:dyDescent="0.25">
      <c r="B389"/>
      <c r="C389"/>
    </row>
    <row r="390" spans="2:3" x14ac:dyDescent="0.25">
      <c r="B390"/>
      <c r="C390"/>
    </row>
    <row r="391" spans="2:3" x14ac:dyDescent="0.25">
      <c r="B391"/>
      <c r="C391"/>
    </row>
    <row r="392" spans="2:3" x14ac:dyDescent="0.25">
      <c r="B392"/>
      <c r="C392"/>
    </row>
    <row r="393" spans="2:3" x14ac:dyDescent="0.25">
      <c r="B393"/>
      <c r="C393"/>
    </row>
    <row r="394" spans="2:3" x14ac:dyDescent="0.25">
      <c r="B394"/>
      <c r="C394"/>
    </row>
    <row r="395" spans="2:3" x14ac:dyDescent="0.25">
      <c r="B395"/>
      <c r="C395"/>
    </row>
    <row r="396" spans="2:3" x14ac:dyDescent="0.25">
      <c r="B396"/>
      <c r="C396"/>
    </row>
    <row r="397" spans="2:3" x14ac:dyDescent="0.25">
      <c r="B397"/>
      <c r="C397"/>
    </row>
    <row r="398" spans="2:3" x14ac:dyDescent="0.25">
      <c r="B398"/>
      <c r="C398"/>
    </row>
    <row r="399" spans="2:3" x14ac:dyDescent="0.25">
      <c r="B399"/>
      <c r="C399"/>
    </row>
    <row r="400" spans="2:3" x14ac:dyDescent="0.25">
      <c r="B400"/>
      <c r="C400"/>
    </row>
    <row r="401" spans="2:3" x14ac:dyDescent="0.25">
      <c r="B401"/>
      <c r="C401"/>
    </row>
    <row r="402" spans="2:3" x14ac:dyDescent="0.25">
      <c r="B402"/>
      <c r="C402"/>
    </row>
    <row r="403" spans="2:3" x14ac:dyDescent="0.25">
      <c r="B403"/>
      <c r="C403"/>
    </row>
    <row r="404" spans="2:3" x14ac:dyDescent="0.25">
      <c r="B404"/>
      <c r="C404"/>
    </row>
    <row r="405" spans="2:3" x14ac:dyDescent="0.25">
      <c r="B405"/>
      <c r="C405"/>
    </row>
    <row r="406" spans="2:3" x14ac:dyDescent="0.25">
      <c r="B406"/>
      <c r="C406"/>
    </row>
    <row r="407" spans="2:3" x14ac:dyDescent="0.25">
      <c r="B407"/>
      <c r="C407"/>
    </row>
    <row r="408" spans="2:3" x14ac:dyDescent="0.25">
      <c r="B408"/>
      <c r="C408"/>
    </row>
    <row r="409" spans="2:3" x14ac:dyDescent="0.25">
      <c r="B409"/>
      <c r="C409"/>
    </row>
    <row r="410" spans="2:3" x14ac:dyDescent="0.25">
      <c r="B410"/>
      <c r="C410"/>
    </row>
    <row r="411" spans="2:3" x14ac:dyDescent="0.25">
      <c r="B411"/>
      <c r="C411"/>
    </row>
    <row r="412" spans="2:3" x14ac:dyDescent="0.25">
      <c r="B412"/>
      <c r="C412"/>
    </row>
    <row r="413" spans="2:3" x14ac:dyDescent="0.25">
      <c r="B413"/>
      <c r="C413"/>
    </row>
    <row r="414" spans="2:3" x14ac:dyDescent="0.25">
      <c r="B414"/>
      <c r="C414"/>
    </row>
    <row r="415" spans="2:3" x14ac:dyDescent="0.25">
      <c r="B415"/>
      <c r="C415"/>
    </row>
    <row r="416" spans="2:3" x14ac:dyDescent="0.25">
      <c r="B416"/>
      <c r="C416"/>
    </row>
    <row r="417" spans="2:3" x14ac:dyDescent="0.25">
      <c r="B417"/>
      <c r="C417"/>
    </row>
    <row r="418" spans="2:3" x14ac:dyDescent="0.25">
      <c r="B418"/>
      <c r="C418"/>
    </row>
    <row r="419" spans="2:3" x14ac:dyDescent="0.25">
      <c r="B419"/>
      <c r="C419"/>
    </row>
    <row r="420" spans="2:3" x14ac:dyDescent="0.25">
      <c r="B420"/>
      <c r="C420"/>
    </row>
    <row r="421" spans="2:3" x14ac:dyDescent="0.25">
      <c r="B421"/>
      <c r="C421"/>
    </row>
    <row r="422" spans="2:3" x14ac:dyDescent="0.25">
      <c r="B422"/>
      <c r="C422"/>
    </row>
    <row r="423" spans="2:3" x14ac:dyDescent="0.25">
      <c r="B423"/>
      <c r="C423"/>
    </row>
    <row r="424" spans="2:3" x14ac:dyDescent="0.25">
      <c r="B424"/>
      <c r="C424"/>
    </row>
    <row r="425" spans="2:3" x14ac:dyDescent="0.25">
      <c r="B425"/>
      <c r="C425"/>
    </row>
    <row r="426" spans="2:3" x14ac:dyDescent="0.25">
      <c r="B426"/>
      <c r="C426"/>
    </row>
    <row r="427" spans="2:3" x14ac:dyDescent="0.25">
      <c r="B427"/>
      <c r="C427"/>
    </row>
    <row r="428" spans="2:3" x14ac:dyDescent="0.25">
      <c r="B428"/>
      <c r="C428"/>
    </row>
    <row r="429" spans="2:3" x14ac:dyDescent="0.25">
      <c r="B429"/>
      <c r="C429"/>
    </row>
    <row r="430" spans="2:3" x14ac:dyDescent="0.25">
      <c r="B430"/>
      <c r="C430"/>
    </row>
    <row r="431" spans="2:3" x14ac:dyDescent="0.25">
      <c r="B431"/>
      <c r="C431"/>
    </row>
    <row r="432" spans="2:3" x14ac:dyDescent="0.25">
      <c r="B432"/>
      <c r="C432"/>
    </row>
    <row r="433" spans="2:3" x14ac:dyDescent="0.25">
      <c r="B433"/>
      <c r="C433"/>
    </row>
    <row r="434" spans="2:3" x14ac:dyDescent="0.25">
      <c r="B434"/>
      <c r="C434"/>
    </row>
    <row r="435" spans="2:3" x14ac:dyDescent="0.25">
      <c r="B435"/>
      <c r="C435"/>
    </row>
    <row r="436" spans="2:3" x14ac:dyDescent="0.25">
      <c r="B436"/>
      <c r="C436"/>
    </row>
    <row r="437" spans="2:3" x14ac:dyDescent="0.25">
      <c r="B437"/>
      <c r="C437"/>
    </row>
    <row r="438" spans="2:3" x14ac:dyDescent="0.25">
      <c r="B438"/>
      <c r="C438"/>
    </row>
    <row r="439" spans="2:3" x14ac:dyDescent="0.25">
      <c r="B439"/>
      <c r="C439"/>
    </row>
    <row r="440" spans="2:3" x14ac:dyDescent="0.25">
      <c r="B440"/>
      <c r="C440"/>
    </row>
    <row r="441" spans="2:3" x14ac:dyDescent="0.25">
      <c r="B441"/>
      <c r="C441"/>
    </row>
    <row r="442" spans="2:3" x14ac:dyDescent="0.25">
      <c r="B442"/>
      <c r="C442"/>
    </row>
    <row r="443" spans="2:3" x14ac:dyDescent="0.25">
      <c r="B443"/>
      <c r="C443"/>
    </row>
    <row r="444" spans="2:3" x14ac:dyDescent="0.25">
      <c r="B444"/>
      <c r="C444"/>
    </row>
    <row r="445" spans="2:3" x14ac:dyDescent="0.25">
      <c r="B445"/>
      <c r="C445"/>
    </row>
    <row r="446" spans="2:3" x14ac:dyDescent="0.25">
      <c r="B446"/>
      <c r="C446"/>
    </row>
    <row r="447" spans="2:3" x14ac:dyDescent="0.25">
      <c r="B447"/>
      <c r="C447"/>
    </row>
    <row r="448" spans="2:3" x14ac:dyDescent="0.25">
      <c r="B448"/>
      <c r="C448"/>
    </row>
    <row r="449" spans="2:3" x14ac:dyDescent="0.25">
      <c r="B449"/>
      <c r="C449"/>
    </row>
    <row r="450" spans="2:3" x14ac:dyDescent="0.25">
      <c r="B450"/>
      <c r="C450"/>
    </row>
    <row r="451" spans="2:3" x14ac:dyDescent="0.25">
      <c r="B451"/>
      <c r="C451"/>
    </row>
    <row r="452" spans="2:3" x14ac:dyDescent="0.25">
      <c r="B452"/>
      <c r="C452"/>
    </row>
    <row r="453" spans="2:3" x14ac:dyDescent="0.25">
      <c r="B453"/>
      <c r="C453"/>
    </row>
    <row r="454" spans="2:3" x14ac:dyDescent="0.25">
      <c r="B454"/>
      <c r="C454"/>
    </row>
    <row r="455" spans="2:3" x14ac:dyDescent="0.25">
      <c r="B455"/>
      <c r="C455"/>
    </row>
    <row r="456" spans="2:3" x14ac:dyDescent="0.25">
      <c r="B456"/>
      <c r="C456"/>
    </row>
    <row r="457" spans="2:3" x14ac:dyDescent="0.25">
      <c r="B457"/>
      <c r="C457"/>
    </row>
    <row r="458" spans="2:3" x14ac:dyDescent="0.25">
      <c r="B458"/>
      <c r="C458"/>
    </row>
    <row r="459" spans="2:3" x14ac:dyDescent="0.25">
      <c r="B459"/>
      <c r="C459"/>
    </row>
    <row r="460" spans="2:3" x14ac:dyDescent="0.25">
      <c r="B460"/>
      <c r="C460"/>
    </row>
    <row r="461" spans="2:3" x14ac:dyDescent="0.25">
      <c r="B461"/>
      <c r="C461"/>
    </row>
    <row r="462" spans="2:3" x14ac:dyDescent="0.25">
      <c r="B462"/>
      <c r="C462"/>
    </row>
    <row r="463" spans="2:3" x14ac:dyDescent="0.25">
      <c r="B463"/>
      <c r="C463"/>
    </row>
    <row r="464" spans="2:3" x14ac:dyDescent="0.25">
      <c r="B464"/>
      <c r="C464"/>
    </row>
    <row r="465" spans="2:3" x14ac:dyDescent="0.25">
      <c r="B465"/>
      <c r="C465"/>
    </row>
    <row r="466" spans="2:3" x14ac:dyDescent="0.25">
      <c r="B466"/>
      <c r="C466"/>
    </row>
    <row r="467" spans="2:3" x14ac:dyDescent="0.25">
      <c r="B467"/>
      <c r="C467"/>
    </row>
    <row r="468" spans="2:3" x14ac:dyDescent="0.25">
      <c r="B468"/>
      <c r="C468"/>
    </row>
    <row r="469" spans="2:3" x14ac:dyDescent="0.25">
      <c r="B469"/>
      <c r="C469"/>
    </row>
    <row r="470" spans="2:3" x14ac:dyDescent="0.25">
      <c r="B470"/>
      <c r="C470"/>
    </row>
    <row r="471" spans="2:3" x14ac:dyDescent="0.25">
      <c r="B471"/>
      <c r="C471"/>
    </row>
    <row r="472" spans="2:3" x14ac:dyDescent="0.25">
      <c r="B472"/>
      <c r="C472"/>
    </row>
    <row r="473" spans="2:3" x14ac:dyDescent="0.25">
      <c r="B473"/>
      <c r="C473"/>
    </row>
    <row r="474" spans="2:3" x14ac:dyDescent="0.25">
      <c r="B474"/>
      <c r="C474"/>
    </row>
    <row r="475" spans="2:3" x14ac:dyDescent="0.25">
      <c r="B475"/>
      <c r="C475"/>
    </row>
    <row r="476" spans="2:3" x14ac:dyDescent="0.25">
      <c r="B476"/>
      <c r="C476"/>
    </row>
    <row r="477" spans="2:3" x14ac:dyDescent="0.25">
      <c r="B477"/>
      <c r="C477"/>
    </row>
    <row r="478" spans="2:3" x14ac:dyDescent="0.25">
      <c r="B478"/>
      <c r="C478"/>
    </row>
    <row r="479" spans="2:3" x14ac:dyDescent="0.25">
      <c r="B479"/>
      <c r="C479"/>
    </row>
    <row r="480" spans="2:3" x14ac:dyDescent="0.25">
      <c r="B480"/>
      <c r="C480"/>
    </row>
    <row r="481" spans="2:3" x14ac:dyDescent="0.25">
      <c r="B481"/>
      <c r="C481"/>
    </row>
    <row r="482" spans="2:3" x14ac:dyDescent="0.25">
      <c r="B482"/>
      <c r="C482"/>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C6047-7799-481C-AE29-26786CD0342A}">
  <dimension ref="B3:C44"/>
  <sheetViews>
    <sheetView workbookViewId="0">
      <selection activeCell="B10" sqref="B10"/>
    </sheetView>
  </sheetViews>
  <sheetFormatPr defaultRowHeight="15" x14ac:dyDescent="0.25"/>
  <cols>
    <col min="1" max="1" width="4.7109375" customWidth="1"/>
    <col min="2" max="2" width="9.5703125" style="12" bestFit="1" customWidth="1"/>
    <col min="3" max="3" width="25.140625" style="12" bestFit="1" customWidth="1"/>
    <col min="4" max="5" width="5.5703125" bestFit="1" customWidth="1"/>
    <col min="6" max="6" width="5.140625" bestFit="1" customWidth="1"/>
    <col min="7" max="7" width="11.28515625" bestFit="1" customWidth="1"/>
  </cols>
  <sheetData>
    <row r="3" spans="2:3" x14ac:dyDescent="0.25">
      <c r="B3" s="13" t="s">
        <v>2</v>
      </c>
      <c r="C3" s="12" t="s">
        <v>36</v>
      </c>
    </row>
    <row r="4" spans="2:3" x14ac:dyDescent="0.25">
      <c r="B4" s="12">
        <v>1981</v>
      </c>
      <c r="C4" s="23">
        <v>0</v>
      </c>
    </row>
    <row r="5" spans="2:3" x14ac:dyDescent="0.25">
      <c r="B5"/>
      <c r="C5"/>
    </row>
    <row r="6" spans="2:3" x14ac:dyDescent="0.25">
      <c r="B6"/>
      <c r="C6"/>
    </row>
    <row r="7" spans="2:3" x14ac:dyDescent="0.25">
      <c r="B7"/>
      <c r="C7"/>
    </row>
    <row r="8" spans="2:3" x14ac:dyDescent="0.25">
      <c r="B8"/>
      <c r="C8"/>
    </row>
    <row r="9" spans="2:3" x14ac:dyDescent="0.25">
      <c r="B9"/>
      <c r="C9"/>
    </row>
    <row r="10" spans="2:3" x14ac:dyDescent="0.25">
      <c r="B10"/>
      <c r="C10"/>
    </row>
    <row r="11" spans="2:3" x14ac:dyDescent="0.25">
      <c r="B11"/>
      <c r="C11"/>
    </row>
    <row r="12" spans="2:3" x14ac:dyDescent="0.25">
      <c r="B12"/>
      <c r="C12"/>
    </row>
    <row r="13" spans="2:3" x14ac:dyDescent="0.25">
      <c r="B13"/>
      <c r="C13"/>
    </row>
    <row r="14" spans="2:3" x14ac:dyDescent="0.25">
      <c r="B14"/>
      <c r="C14"/>
    </row>
    <row r="15" spans="2:3" x14ac:dyDescent="0.25">
      <c r="B15"/>
      <c r="C15"/>
    </row>
    <row r="16" spans="2:3" x14ac:dyDescent="0.25">
      <c r="B16"/>
      <c r="C16"/>
    </row>
    <row r="17" spans="2:3" x14ac:dyDescent="0.25">
      <c r="B17"/>
      <c r="C17"/>
    </row>
    <row r="18" spans="2:3" x14ac:dyDescent="0.25">
      <c r="B18"/>
      <c r="C18"/>
    </row>
    <row r="19" spans="2:3" x14ac:dyDescent="0.25">
      <c r="B19"/>
      <c r="C19"/>
    </row>
    <row r="20" spans="2:3" x14ac:dyDescent="0.25">
      <c r="B20"/>
      <c r="C20"/>
    </row>
    <row r="21" spans="2:3" x14ac:dyDescent="0.25">
      <c r="B21"/>
      <c r="C21"/>
    </row>
    <row r="22" spans="2:3" x14ac:dyDescent="0.25">
      <c r="B22"/>
      <c r="C22"/>
    </row>
    <row r="23" spans="2:3" x14ac:dyDescent="0.25">
      <c r="B23"/>
      <c r="C23"/>
    </row>
    <row r="24" spans="2:3" x14ac:dyDescent="0.25">
      <c r="B24"/>
      <c r="C24"/>
    </row>
    <row r="25" spans="2:3" x14ac:dyDescent="0.25">
      <c r="B25"/>
      <c r="C25"/>
    </row>
    <row r="26" spans="2:3" x14ac:dyDescent="0.25">
      <c r="B26"/>
      <c r="C26"/>
    </row>
    <row r="27" spans="2:3" x14ac:dyDescent="0.25">
      <c r="B27"/>
      <c r="C27"/>
    </row>
    <row r="28" spans="2:3" x14ac:dyDescent="0.25">
      <c r="B28"/>
      <c r="C28"/>
    </row>
    <row r="29" spans="2:3" x14ac:dyDescent="0.25">
      <c r="B29"/>
      <c r="C29"/>
    </row>
    <row r="30" spans="2:3" x14ac:dyDescent="0.25">
      <c r="B30"/>
      <c r="C30"/>
    </row>
    <row r="31" spans="2:3" x14ac:dyDescent="0.25">
      <c r="B31"/>
      <c r="C31"/>
    </row>
    <row r="32" spans="2:3" x14ac:dyDescent="0.25">
      <c r="B32"/>
      <c r="C32"/>
    </row>
    <row r="33" spans="2:3" x14ac:dyDescent="0.25">
      <c r="B33"/>
      <c r="C33"/>
    </row>
    <row r="34" spans="2:3" x14ac:dyDescent="0.25">
      <c r="B34"/>
      <c r="C34"/>
    </row>
    <row r="35" spans="2:3" x14ac:dyDescent="0.25">
      <c r="B35"/>
      <c r="C35"/>
    </row>
    <row r="36" spans="2:3" x14ac:dyDescent="0.25">
      <c r="B36"/>
      <c r="C36"/>
    </row>
    <row r="37" spans="2:3" x14ac:dyDescent="0.25">
      <c r="B37"/>
      <c r="C37"/>
    </row>
    <row r="38" spans="2:3" x14ac:dyDescent="0.25">
      <c r="B38"/>
      <c r="C38"/>
    </row>
    <row r="39" spans="2:3" x14ac:dyDescent="0.25">
      <c r="B39"/>
      <c r="C39"/>
    </row>
    <row r="40" spans="2:3" x14ac:dyDescent="0.25">
      <c r="B40"/>
      <c r="C40"/>
    </row>
    <row r="41" spans="2:3" x14ac:dyDescent="0.25">
      <c r="B41"/>
      <c r="C41"/>
    </row>
    <row r="42" spans="2:3" x14ac:dyDescent="0.25">
      <c r="B42"/>
      <c r="C42"/>
    </row>
    <row r="43" spans="2:3" x14ac:dyDescent="0.25">
      <c r="B43"/>
      <c r="C43"/>
    </row>
    <row r="44" spans="2:3" x14ac:dyDescent="0.25">
      <c r="B44"/>
      <c r="C44"/>
    </row>
  </sheetData>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E255B-CF02-471F-98F5-FFFD2A282199}">
  <dimension ref="A3:C6"/>
  <sheetViews>
    <sheetView workbookViewId="0">
      <selection activeCell="A7" sqref="A7"/>
    </sheetView>
  </sheetViews>
  <sheetFormatPr defaultRowHeight="15" x14ac:dyDescent="0.25"/>
  <cols>
    <col min="1" max="1" width="25.140625" bestFit="1" customWidth="1"/>
    <col min="2" max="2" width="16.28515625" bestFit="1" customWidth="1"/>
    <col min="3" max="3" width="11.28515625" bestFit="1" customWidth="1"/>
    <col min="4" max="5" width="8.140625" bestFit="1" customWidth="1"/>
    <col min="6" max="6" width="11.28515625" bestFit="1" customWidth="1"/>
  </cols>
  <sheetData>
    <row r="3" spans="1:3" x14ac:dyDescent="0.25">
      <c r="A3" s="7" t="s">
        <v>36</v>
      </c>
      <c r="B3" s="7" t="s">
        <v>33</v>
      </c>
    </row>
    <row r="4" spans="1:3" x14ac:dyDescent="0.25">
      <c r="A4" s="7" t="s">
        <v>2</v>
      </c>
      <c r="B4" t="s">
        <v>34</v>
      </c>
      <c r="C4" t="s">
        <v>5</v>
      </c>
    </row>
    <row r="5" spans="1:3" x14ac:dyDescent="0.25">
      <c r="A5" s="11">
        <v>1981</v>
      </c>
      <c r="B5" s="16">
        <v>0</v>
      </c>
      <c r="C5" s="16">
        <v>0</v>
      </c>
    </row>
    <row r="6" spans="1:3" x14ac:dyDescent="0.25">
      <c r="A6" s="11" t="s">
        <v>5</v>
      </c>
      <c r="B6" s="16">
        <v>0</v>
      </c>
      <c r="C6" s="16">
        <v>0</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BBA05-E722-4704-8325-52CD26701DAB}">
  <dimension ref="B3:H16"/>
  <sheetViews>
    <sheetView topLeftCell="A4" workbookViewId="0">
      <selection activeCell="K20" sqref="K20"/>
    </sheetView>
  </sheetViews>
  <sheetFormatPr defaultRowHeight="15" x14ac:dyDescent="0.25"/>
  <cols>
    <col min="2" max="2" width="13.140625" bestFit="1" customWidth="1"/>
    <col min="3" max="3" width="28.7109375" bestFit="1" customWidth="1"/>
    <col min="7" max="7" width="13.7109375" bestFit="1" customWidth="1"/>
    <col min="8" max="8" width="24.7109375" customWidth="1"/>
  </cols>
  <sheetData>
    <row r="3" spans="2:8" x14ac:dyDescent="0.25">
      <c r="B3" s="7" t="s">
        <v>4</v>
      </c>
      <c r="C3" t="s">
        <v>37</v>
      </c>
      <c r="F3" s="18" t="s">
        <v>3</v>
      </c>
      <c r="G3" s="18" t="s">
        <v>17</v>
      </c>
      <c r="H3" s="19" t="s">
        <v>30</v>
      </c>
    </row>
    <row r="4" spans="2:8" x14ac:dyDescent="0.25">
      <c r="B4" s="15">
        <v>1</v>
      </c>
      <c r="C4" s="16">
        <v>0</v>
      </c>
      <c r="F4" s="20" t="s">
        <v>18</v>
      </c>
      <c r="G4" s="20">
        <v>31</v>
      </c>
      <c r="H4" s="21">
        <f>C4*G4</f>
        <v>0</v>
      </c>
    </row>
    <row r="5" spans="2:8" x14ac:dyDescent="0.25">
      <c r="B5" s="15" t="s">
        <v>5</v>
      </c>
      <c r="C5" s="16">
        <v>0</v>
      </c>
      <c r="F5" s="20" t="s">
        <v>19</v>
      </c>
      <c r="G5" s="20">
        <v>28</v>
      </c>
      <c r="H5" s="21">
        <f t="shared" ref="H5:H15" si="0">C5*G5</f>
        <v>0</v>
      </c>
    </row>
    <row r="6" spans="2:8" x14ac:dyDescent="0.25">
      <c r="F6" s="20" t="s">
        <v>20</v>
      </c>
      <c r="G6" s="20">
        <v>31</v>
      </c>
      <c r="H6" s="21">
        <f t="shared" si="0"/>
        <v>0</v>
      </c>
    </row>
    <row r="7" spans="2:8" x14ac:dyDescent="0.25">
      <c r="F7" s="20" t="s">
        <v>21</v>
      </c>
      <c r="G7" s="20">
        <v>30</v>
      </c>
      <c r="H7" s="21">
        <f t="shared" si="0"/>
        <v>0</v>
      </c>
    </row>
    <row r="8" spans="2:8" x14ac:dyDescent="0.25">
      <c r="F8" s="20" t="s">
        <v>22</v>
      </c>
      <c r="G8" s="20">
        <v>31</v>
      </c>
      <c r="H8" s="21">
        <f t="shared" si="0"/>
        <v>0</v>
      </c>
    </row>
    <row r="9" spans="2:8" x14ac:dyDescent="0.25">
      <c r="F9" s="20" t="s">
        <v>23</v>
      </c>
      <c r="G9" s="20">
        <v>30</v>
      </c>
      <c r="H9" s="21">
        <f t="shared" si="0"/>
        <v>0</v>
      </c>
    </row>
    <row r="10" spans="2:8" x14ac:dyDescent="0.25">
      <c r="F10" s="20" t="s">
        <v>24</v>
      </c>
      <c r="G10" s="20">
        <v>31</v>
      </c>
      <c r="H10" s="21">
        <f t="shared" si="0"/>
        <v>0</v>
      </c>
    </row>
    <row r="11" spans="2:8" x14ac:dyDescent="0.25">
      <c r="F11" s="20" t="s">
        <v>25</v>
      </c>
      <c r="G11" s="20">
        <v>31</v>
      </c>
      <c r="H11" s="21">
        <f t="shared" si="0"/>
        <v>0</v>
      </c>
    </row>
    <row r="12" spans="2:8" x14ac:dyDescent="0.25">
      <c r="F12" s="20" t="s">
        <v>26</v>
      </c>
      <c r="G12" s="20">
        <v>30</v>
      </c>
      <c r="H12" s="21">
        <f t="shared" si="0"/>
        <v>0</v>
      </c>
    </row>
    <row r="13" spans="2:8" x14ac:dyDescent="0.25">
      <c r="F13" s="20" t="s">
        <v>27</v>
      </c>
      <c r="G13" s="20">
        <v>31</v>
      </c>
      <c r="H13" s="21">
        <f t="shared" si="0"/>
        <v>0</v>
      </c>
    </row>
    <row r="14" spans="2:8" x14ac:dyDescent="0.25">
      <c r="F14" s="20" t="s">
        <v>28</v>
      </c>
      <c r="G14" s="20">
        <v>30</v>
      </c>
      <c r="H14" s="21">
        <f t="shared" si="0"/>
        <v>0</v>
      </c>
    </row>
    <row r="15" spans="2:8" x14ac:dyDescent="0.25">
      <c r="F15" s="20" t="s">
        <v>29</v>
      </c>
      <c r="G15" s="20">
        <v>31</v>
      </c>
      <c r="H15" s="21">
        <f t="shared" si="0"/>
        <v>0</v>
      </c>
    </row>
    <row r="16" spans="2:8" x14ac:dyDescent="0.25">
      <c r="F16" s="18" t="s">
        <v>31</v>
      </c>
      <c r="G16" s="18">
        <f>SUM(G4:G15)</f>
        <v>365</v>
      </c>
      <c r="H16" s="22">
        <f>SUM(H4:H15)</f>
        <v>0</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Info</vt:lpstr>
      <vt:lpstr>Data</vt:lpstr>
      <vt:lpstr>Time Series</vt:lpstr>
      <vt:lpstr>Year</vt:lpstr>
      <vt:lpstr>Season</vt:lpstr>
      <vt:lpstr>Average</vt:lpstr>
      <vt:lpstr>Catchment_Name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dc:creator>
  <cp:lastModifiedBy>andreas</cp:lastModifiedBy>
  <dcterms:created xsi:type="dcterms:W3CDTF">2020-12-19T14:13:13Z</dcterms:created>
  <dcterms:modified xsi:type="dcterms:W3CDTF">2021-01-26T15:48:18Z</dcterms:modified>
</cp:coreProperties>
</file>